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que D asmaa\DATA\Lancement 2025\AO 10-2025\"/>
    </mc:Choice>
  </mc:AlternateContent>
  <bookViews>
    <workbookView xWindow="0" yWindow="0" windowWidth="28800" windowHeight="12330"/>
  </bookViews>
  <sheets>
    <sheet name="BP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b" localSheetId="0">#REF!</definedName>
    <definedName name="\b">#REF!</definedName>
    <definedName name="\c" localSheetId="0">#REF!</definedName>
    <definedName name="\c">#REF!</definedName>
    <definedName name="\h" localSheetId="0">#REF!</definedName>
    <definedName name="\h">#REF!</definedName>
    <definedName name="\i" localSheetId="0">#REF!</definedName>
    <definedName name="\i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[1]PROGMETR!#REF!</definedName>
    <definedName name="\o">[1]PROGMETR!#REF!</definedName>
    <definedName name="\q" localSheetId="0">[1]PROGMETR!#REF!</definedName>
    <definedName name="\q">[1]PROGMETR!#REF!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x" localSheetId="0">#REF!</definedName>
    <definedName name="\x">#REF!</definedName>
    <definedName name="\z" localSheetId="0">#REF!</definedName>
    <definedName name="\z">#REF!</definedName>
    <definedName name="_________pr1" localSheetId="0">[2]preau!#REF!</definedName>
    <definedName name="_________pr1">[2]preau!#REF!</definedName>
    <definedName name="_________pr2" localSheetId="0">[2]preau!#REF!</definedName>
    <definedName name="_________pr2">[2]preau!#REF!</definedName>
    <definedName name="_________pr3" localSheetId="0">[2]preau!#REF!</definedName>
    <definedName name="_________pr3">[2]preau!#REF!</definedName>
    <definedName name="_______pr1" localSheetId="0">[2]preau!#REF!</definedName>
    <definedName name="_______pr1">[2]preau!#REF!</definedName>
    <definedName name="_______pr2" localSheetId="0">[2]preau!#REF!</definedName>
    <definedName name="_______pr2">[2]preau!#REF!</definedName>
    <definedName name="_______pr3" localSheetId="0">[2]preau!#REF!</definedName>
    <definedName name="_______pr3">[2]preau!#REF!</definedName>
    <definedName name="______pr1" localSheetId="0">[2]preau!#REF!</definedName>
    <definedName name="______pr1">[2]preau!#REF!</definedName>
    <definedName name="______pr2" localSheetId="0">[2]preau!#REF!</definedName>
    <definedName name="______pr2">[2]preau!#REF!</definedName>
    <definedName name="______pr3" localSheetId="0">[2]preau!#REF!</definedName>
    <definedName name="______pr3">[2]preau!#REF!</definedName>
    <definedName name="_____pr1" localSheetId="0">[2]preau!#REF!</definedName>
    <definedName name="_____pr1">[2]preau!#REF!</definedName>
    <definedName name="_____pr2" localSheetId="0">[2]preau!#REF!</definedName>
    <definedName name="_____pr2">[2]preau!#REF!</definedName>
    <definedName name="_____pr3" localSheetId="0">[2]preau!#REF!</definedName>
    <definedName name="_____pr3">[2]preau!#REF!</definedName>
    <definedName name="___pr1" localSheetId="0">[2]preau!#REF!</definedName>
    <definedName name="___pr1">[2]preau!#REF!</definedName>
    <definedName name="___pr2" localSheetId="0">[2]preau!#REF!</definedName>
    <definedName name="___pr2">[2]preau!#REF!</definedName>
    <definedName name="___pr3" localSheetId="0">[2]preau!#REF!</definedName>
    <definedName name="___pr3">[2]preau!#REF!</definedName>
    <definedName name="__10NURSERY_1_1">#N/A</definedName>
    <definedName name="__11NURSERY_1_2">#N/A</definedName>
    <definedName name="__12ROSAFLOR_1_1">#N/A</definedName>
    <definedName name="__13ROSAFLOR_1_2">#N/A</definedName>
    <definedName name="__14SOPROFEL_1_1">#N/A</definedName>
    <definedName name="__15SOPROFEL_1_2">#N/A</definedName>
    <definedName name="__1ALAMO_1_1">#N/A</definedName>
    <definedName name="__2EDEDED_1_1">#N/A</definedName>
    <definedName name="__3EDEDED_1_2">#N/A</definedName>
    <definedName name="__4Excel_BuiltIn__FilterDatabase_1_1">#N/A</definedName>
    <definedName name="__5Excel_BuiltIn_Print_Area_1_1">#N/A</definedName>
    <definedName name="__6Excel_BuiltIn_Print_Area_1_2">#N/A</definedName>
    <definedName name="__7Excel_BuiltIn_Print_Titles_1_1">#N/A</definedName>
    <definedName name="__8MAHAZEM_1_1">#N/A</definedName>
    <definedName name="__9MAHAZEM_1_2">#N/A</definedName>
    <definedName name="__pr1" localSheetId="0">[2]preau!#REF!</definedName>
    <definedName name="__pr1">[2]preau!#REF!</definedName>
    <definedName name="__pr2" localSheetId="0">[2]preau!#REF!</definedName>
    <definedName name="__pr2">[2]preau!#REF!</definedName>
    <definedName name="__pr3" localSheetId="0">[2]preau!#REF!</definedName>
    <definedName name="__pr3">[2]preau!#REF!</definedName>
    <definedName name="_10NURSERY_1_1">#N/A</definedName>
    <definedName name="_11NURSERY_1_2">#N/A</definedName>
    <definedName name="_12ROSAFLOR_1_1">#N/A</definedName>
    <definedName name="_13ROSAFLOR_1_2">#N/A</definedName>
    <definedName name="_14SOPROFEL_1_1">#N/A</definedName>
    <definedName name="_15SOPROFEL_1_2">#N/A</definedName>
    <definedName name="_1ALAMO_1_1">#N/A</definedName>
    <definedName name="_2EDEDED_1_1">#N/A</definedName>
    <definedName name="_3EDEDED_1_2">#N/A</definedName>
    <definedName name="_4Excel_BuiltIn__FilterDatabase_1_1">#N/A</definedName>
    <definedName name="_5Excel_BuiltIn_Print_Area_1_1">#N/A</definedName>
    <definedName name="_6Excel_BuiltIn_Print_Area_1_2">#N/A</definedName>
    <definedName name="_7Excel_BuiltIn_Print_Titles_1_1">#N/A</definedName>
    <definedName name="_8MAHAZEM_1_1">#N/A</definedName>
    <definedName name="_9MAHAZEM_1_2">#N/A</definedName>
    <definedName name="_pr1" localSheetId="0">[2]preau!#REF!</definedName>
    <definedName name="_pr1">[2]preau!#REF!</definedName>
    <definedName name="_pr2" localSheetId="0">[2]preau!#REF!</definedName>
    <definedName name="_pr2">[2]preau!#REF!</definedName>
    <definedName name="_pr3" localSheetId="0">[2]preau!#REF!</definedName>
    <definedName name="_pr3">[2]preau!#REF!</definedName>
    <definedName name="a" localSheetId="0">IF(BP!Loan_Amount*BP!Interest_Rate*BP!Loan_Years*BP!Loan_Start&gt;0,1,0)</definedName>
    <definedName name="a">IF(Loan_Amount*Interest_Rate*Loan_Years*Loan_Start&gt;0,1,0)</definedName>
    <definedName name="aa" localSheetId="0">#REF!</definedName>
    <definedName name="aa">#REF!</definedName>
    <definedName name="ALAMO" localSheetId="0">#REF!</definedName>
    <definedName name="ALAMO">#REF!</definedName>
    <definedName name="ALAMO_1">#N/A</definedName>
    <definedName name="ALAMO_105" localSheetId="0">#REF!</definedName>
    <definedName name="ALAMO_105">#REF!</definedName>
    <definedName name="ALAMO_106" localSheetId="0">#REF!</definedName>
    <definedName name="ALAMO_106">#REF!</definedName>
    <definedName name="ALAMO_116" localSheetId="0">#REF!</definedName>
    <definedName name="ALAMO_116">#REF!</definedName>
    <definedName name="ALAMO_176" localSheetId="0">#REF!</definedName>
    <definedName name="ALAMO_176">#REF!</definedName>
    <definedName name="ALAMO_2" localSheetId="0">#REF!</definedName>
    <definedName name="ALAMO_2">#REF!</definedName>
    <definedName name="ALAMO_3" localSheetId="0">#REF!</definedName>
    <definedName name="ALAMO_3">#REF!</definedName>
    <definedName name="ALAMO_4" localSheetId="0">#REF!</definedName>
    <definedName name="ALAMO_4">#REF!</definedName>
    <definedName name="ALAMO_7" localSheetId="0">#REF!</definedName>
    <definedName name="ALAMO_7">#REF!</definedName>
    <definedName name="ALAMO_8" localSheetId="0">#REF!</definedName>
    <definedName name="ALAMO_8">#REF!</definedName>
    <definedName name="az" localSheetId="0">DATE(YEAR(BP!Loan_Start),MONTH(BP!Loan_Start)+Payment_Number,DAY(BP!Loan_Start))</definedName>
    <definedName name="az">DATE(YEAR(Loan_Start),MONTH(Loan_Start)+Payment_Number,DAY(Loan_Start))</definedName>
    <definedName name="Beg_Bal" localSheetId="0">#REF!</definedName>
    <definedName name="Beg_Bal">#REF!</definedName>
    <definedName name="BIOBEST">'[3]BIOBEST (2)'!$H$15</definedName>
    <definedName name="brahim" localSheetId="0">#REF!</definedName>
    <definedName name="brahim">#REF!</definedName>
    <definedName name="cc" localSheetId="0">Scheduled_Payment+Extra_Payment</definedName>
    <definedName name="cc">Scheduled_Payment+Extra_Payment</definedName>
    <definedName name="COPAG" localSheetId="0">#REF!</definedName>
    <definedName name="COPAG">#REF!</definedName>
    <definedName name="COPAG_106" localSheetId="0">#REF!</definedName>
    <definedName name="COPAG_106">#REF!</definedName>
    <definedName name="COPAG1" localSheetId="0">#REF!</definedName>
    <definedName name="COPAG1">#REF!</definedName>
    <definedName name="COPAG2" localSheetId="0">#REF!</definedName>
    <definedName name="COPAG2">#REF!</definedName>
    <definedName name="CPG" localSheetId="0">#REF!</definedName>
    <definedName name="CPG">#REF!</definedName>
    <definedName name="D.P" localSheetId="0">[4]PROGMETR!#REF!</definedName>
    <definedName name="D.P">[4]PROGMETR!#REF!</definedName>
    <definedName name="Data" localSheetId="0">#REF!</definedName>
    <definedName name="Data">#REF!</definedName>
    <definedName name="ddd" localSheetId="0">#REF!</definedName>
    <definedName name="ddd">#REF!</definedName>
    <definedName name="DEBI">+[2]SEMELFONC!XEQ1+0.1</definedName>
    <definedName name="DEBN">+[2]SEMELFONC!XET1+0.2</definedName>
    <definedName name="DEDE" localSheetId="0">#REF!</definedName>
    <definedName name="DEDE">#REF!</definedName>
    <definedName name="détatil" localSheetId="0">#REF!</definedName>
    <definedName name="détatil">#REF!</definedName>
    <definedName name="devispeche" localSheetId="0">[1]PROGMETR!#REF!</definedName>
    <definedName name="devispeche">[1]PROGMETR!#REF!</definedName>
    <definedName name="DL" localSheetId="0">[2]classe1!#REF!</definedName>
    <definedName name="DL">[2]classe1!#REF!</definedName>
    <definedName name="DS" localSheetId="0">[2]classe1!#REF!</definedName>
    <definedName name="DS">[2]classe1!#REF!</definedName>
    <definedName name="DV" localSheetId="0">[2]classe1!#REF!</definedName>
    <definedName name="DV">[2]classe1!#REF!</definedName>
    <definedName name="ECOLE_11_JANVIER" localSheetId="0">#REF!</definedName>
    <definedName name="ECOLE_11_JANVIER">#REF!</definedName>
    <definedName name="EDEDED" localSheetId="0">#REF!</definedName>
    <definedName name="EDEDED">#REF!</definedName>
    <definedName name="EDEDED_1" localSheetId="0">#REF!</definedName>
    <definedName name="EDEDED_1">#REF!</definedName>
    <definedName name="EDEDED_100" localSheetId="0">#REF!</definedName>
    <definedName name="EDEDED_100">#REF!</definedName>
    <definedName name="EDEDED_101" localSheetId="0">#REF!</definedName>
    <definedName name="EDEDED_101">#REF!</definedName>
    <definedName name="EDEDED_102" localSheetId="0">#REF!</definedName>
    <definedName name="EDEDED_102">#REF!</definedName>
    <definedName name="EDEDED_103" localSheetId="0">#REF!</definedName>
    <definedName name="EDEDED_103">#REF!</definedName>
    <definedName name="EDEDED_104" localSheetId="0">#REF!</definedName>
    <definedName name="EDEDED_104">#REF!</definedName>
    <definedName name="EDEDED_105" localSheetId="0">#REF!</definedName>
    <definedName name="EDEDED_105">#REF!</definedName>
    <definedName name="EDEDED_106" localSheetId="0">#REF!</definedName>
    <definedName name="EDEDED_106">#REF!</definedName>
    <definedName name="EDEDED_107" localSheetId="0">#REF!</definedName>
    <definedName name="EDEDED_107">#REF!</definedName>
    <definedName name="EDEDED_108" localSheetId="0">#REF!</definedName>
    <definedName name="EDEDED_108">#REF!</definedName>
    <definedName name="EDEDED_109" localSheetId="0">#REF!</definedName>
    <definedName name="EDEDED_109">#REF!</definedName>
    <definedName name="EDEDED_11" localSheetId="0">#REF!</definedName>
    <definedName name="EDEDED_11">#REF!</definedName>
    <definedName name="EDEDED_110" localSheetId="0">#REF!</definedName>
    <definedName name="EDEDED_110">#REF!</definedName>
    <definedName name="EDEDED_111" localSheetId="0">#REF!</definedName>
    <definedName name="EDEDED_111">#REF!</definedName>
    <definedName name="EDEDED_114" localSheetId="0">#REF!</definedName>
    <definedName name="EDEDED_114">#REF!</definedName>
    <definedName name="EDEDED_115" localSheetId="0">#REF!</definedName>
    <definedName name="EDEDED_115">#REF!</definedName>
    <definedName name="EDEDED_116" localSheetId="0">#REF!</definedName>
    <definedName name="EDEDED_116">#REF!</definedName>
    <definedName name="EDEDED_117" localSheetId="0">#REF!</definedName>
    <definedName name="EDEDED_117">#REF!</definedName>
    <definedName name="EDEDED_119" localSheetId="0">#REF!</definedName>
    <definedName name="EDEDED_119">#REF!</definedName>
    <definedName name="EDEDED_12" localSheetId="0">#REF!</definedName>
    <definedName name="EDEDED_12">#REF!</definedName>
    <definedName name="EDEDED_120" localSheetId="0">#REF!</definedName>
    <definedName name="EDEDED_120">#REF!</definedName>
    <definedName name="EDEDED_121" localSheetId="0">#REF!</definedName>
    <definedName name="EDEDED_121">#REF!</definedName>
    <definedName name="EDEDED_122" localSheetId="0">#REF!</definedName>
    <definedName name="EDEDED_122">#REF!</definedName>
    <definedName name="EDEDED_123" localSheetId="0">#REF!</definedName>
    <definedName name="EDEDED_123">#REF!</definedName>
    <definedName name="EDEDED_124" localSheetId="0">#REF!</definedName>
    <definedName name="EDEDED_124">#REF!</definedName>
    <definedName name="EDEDED_125" localSheetId="0">#REF!</definedName>
    <definedName name="EDEDED_125">#REF!</definedName>
    <definedName name="EDEDED_126" localSheetId="0">#REF!</definedName>
    <definedName name="EDEDED_126">#REF!</definedName>
    <definedName name="EDEDED_127" localSheetId="0">#REF!</definedName>
    <definedName name="EDEDED_127">#REF!</definedName>
    <definedName name="EDEDED_128" localSheetId="0">#REF!</definedName>
    <definedName name="EDEDED_128">#REF!</definedName>
    <definedName name="EDEDED_129" localSheetId="0">#REF!</definedName>
    <definedName name="EDEDED_129">#REF!</definedName>
    <definedName name="EDEDED_13" localSheetId="0">#REF!</definedName>
    <definedName name="EDEDED_13">#REF!</definedName>
    <definedName name="EDEDED_130" localSheetId="0">#REF!</definedName>
    <definedName name="EDEDED_130">#REF!</definedName>
    <definedName name="EDEDED_131" localSheetId="0">#REF!</definedName>
    <definedName name="EDEDED_131">#REF!</definedName>
    <definedName name="EDEDED_132" localSheetId="0">#REF!</definedName>
    <definedName name="EDEDED_132">#REF!</definedName>
    <definedName name="EDEDED_133" localSheetId="0">#REF!</definedName>
    <definedName name="EDEDED_133">#REF!</definedName>
    <definedName name="EDEDED_134" localSheetId="0">#REF!</definedName>
    <definedName name="EDEDED_134">#REF!</definedName>
    <definedName name="EDEDED_135" localSheetId="0">#REF!</definedName>
    <definedName name="EDEDED_135">#REF!</definedName>
    <definedName name="EDEDED_136" localSheetId="0">#REF!</definedName>
    <definedName name="EDEDED_136">#REF!</definedName>
    <definedName name="EDEDED_137" localSheetId="0">#REF!</definedName>
    <definedName name="EDEDED_137">#REF!</definedName>
    <definedName name="EDEDED_138" localSheetId="0">#REF!</definedName>
    <definedName name="EDEDED_138">#REF!</definedName>
    <definedName name="EDEDED_139" localSheetId="0">#REF!</definedName>
    <definedName name="EDEDED_139">#REF!</definedName>
    <definedName name="EDEDED_140" localSheetId="0">#REF!</definedName>
    <definedName name="EDEDED_140">#REF!</definedName>
    <definedName name="EDEDED_143" localSheetId="0">#REF!</definedName>
    <definedName name="EDEDED_143">#REF!</definedName>
    <definedName name="EDEDED_145" localSheetId="0">#REF!</definedName>
    <definedName name="EDEDED_145">#REF!</definedName>
    <definedName name="EDEDED_150" localSheetId="0">#REF!</definedName>
    <definedName name="EDEDED_150">#REF!</definedName>
    <definedName name="EDEDED_151" localSheetId="0">#REF!</definedName>
    <definedName name="EDEDED_151">#REF!</definedName>
    <definedName name="EDEDED_152" localSheetId="0">#REF!</definedName>
    <definedName name="EDEDED_152">#REF!</definedName>
    <definedName name="EDEDED_153" localSheetId="0">#REF!</definedName>
    <definedName name="EDEDED_153">#REF!</definedName>
    <definedName name="EDEDED_154" localSheetId="0">#REF!</definedName>
    <definedName name="EDEDED_154">#REF!</definedName>
    <definedName name="EDEDED_155" localSheetId="0">#REF!</definedName>
    <definedName name="EDEDED_155">#REF!</definedName>
    <definedName name="EDEDED_156" localSheetId="0">#REF!</definedName>
    <definedName name="EDEDED_156">#REF!</definedName>
    <definedName name="EDEDED_157" localSheetId="0">#REF!</definedName>
    <definedName name="EDEDED_157">#REF!</definedName>
    <definedName name="EDEDED_158" localSheetId="0">#REF!</definedName>
    <definedName name="EDEDED_158">#REF!</definedName>
    <definedName name="EDEDED_159" localSheetId="0">#REF!</definedName>
    <definedName name="EDEDED_159">#REF!</definedName>
    <definedName name="EDEDED_16" localSheetId="0">#REF!</definedName>
    <definedName name="EDEDED_16">#REF!</definedName>
    <definedName name="EDEDED_160" localSheetId="0">#REF!</definedName>
    <definedName name="EDEDED_160">#REF!</definedName>
    <definedName name="EDEDED_161" localSheetId="0">#REF!</definedName>
    <definedName name="EDEDED_161">#REF!</definedName>
    <definedName name="EDEDED_162" localSheetId="0">#REF!</definedName>
    <definedName name="EDEDED_162">#REF!</definedName>
    <definedName name="EDEDED_163" localSheetId="0">#REF!</definedName>
    <definedName name="EDEDED_163">#REF!</definedName>
    <definedName name="EDEDED_164" localSheetId="0">#REF!</definedName>
    <definedName name="EDEDED_164">#REF!</definedName>
    <definedName name="EDEDED_165" localSheetId="0">#REF!</definedName>
    <definedName name="EDEDED_165">#REF!</definedName>
    <definedName name="EDEDED_166" localSheetId="0">#REF!</definedName>
    <definedName name="EDEDED_166">#REF!</definedName>
    <definedName name="EDEDED_167" localSheetId="0">#REF!</definedName>
    <definedName name="EDEDED_167">#REF!</definedName>
    <definedName name="EDEDED_168" localSheetId="0">#REF!</definedName>
    <definedName name="EDEDED_168">#REF!</definedName>
    <definedName name="EDEDED_169" localSheetId="0">#REF!</definedName>
    <definedName name="EDEDED_169">#REF!</definedName>
    <definedName name="EDEDED_170" localSheetId="0">#REF!</definedName>
    <definedName name="EDEDED_170">#REF!</definedName>
    <definedName name="EDEDED_171" localSheetId="0">#REF!</definedName>
    <definedName name="EDEDED_171">#REF!</definedName>
    <definedName name="EDEDED_172" localSheetId="0">#REF!</definedName>
    <definedName name="EDEDED_172">#REF!</definedName>
    <definedName name="EDEDED_173" localSheetId="0">#REF!</definedName>
    <definedName name="EDEDED_173">#REF!</definedName>
    <definedName name="EDEDED_174" localSheetId="0">#REF!</definedName>
    <definedName name="EDEDED_174">#REF!</definedName>
    <definedName name="EDEDED_175" localSheetId="0">#REF!</definedName>
    <definedName name="EDEDED_175">#REF!</definedName>
    <definedName name="EDEDED_176" localSheetId="0">#REF!</definedName>
    <definedName name="EDEDED_176">#REF!</definedName>
    <definedName name="EDEDED_178" localSheetId="0">#REF!</definedName>
    <definedName name="EDEDED_178">#REF!</definedName>
    <definedName name="EDEDED_179" localSheetId="0">#REF!</definedName>
    <definedName name="EDEDED_179">#REF!</definedName>
    <definedName name="EDEDED_180" localSheetId="0">#REF!</definedName>
    <definedName name="EDEDED_180">#REF!</definedName>
    <definedName name="EDEDED_181" localSheetId="0">#REF!</definedName>
    <definedName name="EDEDED_181">#REF!</definedName>
    <definedName name="EDEDED_182" localSheetId="0">#REF!</definedName>
    <definedName name="EDEDED_182">#REF!</definedName>
    <definedName name="EDEDED_183" localSheetId="0">#REF!</definedName>
    <definedName name="EDEDED_183">#REF!</definedName>
    <definedName name="EDEDED_195" localSheetId="0">#REF!</definedName>
    <definedName name="EDEDED_195">#REF!</definedName>
    <definedName name="EDEDED_2" localSheetId="0">#REF!</definedName>
    <definedName name="EDEDED_2">#REF!</definedName>
    <definedName name="EDEDED_20" localSheetId="0">#REF!</definedName>
    <definedName name="EDEDED_20">#REF!</definedName>
    <definedName name="EDEDED_204" localSheetId="0">#REF!</definedName>
    <definedName name="EDEDED_204">#REF!</definedName>
    <definedName name="EDEDED_205" localSheetId="0">#REF!</definedName>
    <definedName name="EDEDED_205">#REF!</definedName>
    <definedName name="EDEDED_206" localSheetId="0">#REF!</definedName>
    <definedName name="EDEDED_206">#REF!</definedName>
    <definedName name="EDEDED_207" localSheetId="0">#REF!</definedName>
    <definedName name="EDEDED_207">#REF!</definedName>
    <definedName name="EDEDED_208" localSheetId="0">#REF!</definedName>
    <definedName name="EDEDED_208">#REF!</definedName>
    <definedName name="EDEDED_209" localSheetId="0">#REF!</definedName>
    <definedName name="EDEDED_209">#REF!</definedName>
    <definedName name="EDEDED_21" localSheetId="0">#REF!</definedName>
    <definedName name="EDEDED_21">#REF!</definedName>
    <definedName name="EDEDED_210" localSheetId="0">#REF!</definedName>
    <definedName name="EDEDED_210">#REF!</definedName>
    <definedName name="EDEDED_214" localSheetId="0">#REF!</definedName>
    <definedName name="EDEDED_214">#REF!</definedName>
    <definedName name="EDEDED_23" localSheetId="0">#REF!</definedName>
    <definedName name="EDEDED_23">#REF!</definedName>
    <definedName name="EDEDED_24" localSheetId="0">#REF!</definedName>
    <definedName name="EDEDED_24">#REF!</definedName>
    <definedName name="EDEDED_25" localSheetId="0">#REF!</definedName>
    <definedName name="EDEDED_25">#REF!</definedName>
    <definedName name="EDEDED_26" localSheetId="0">#REF!</definedName>
    <definedName name="EDEDED_26">#REF!</definedName>
    <definedName name="EDEDED_27" localSheetId="0">#REF!</definedName>
    <definedName name="EDEDED_27">#REF!</definedName>
    <definedName name="EDEDED_3" localSheetId="0">#REF!</definedName>
    <definedName name="EDEDED_3">#REF!</definedName>
    <definedName name="EDEDED_39" localSheetId="0">#REF!</definedName>
    <definedName name="EDEDED_39">#REF!</definedName>
    <definedName name="EDEDED_4" localSheetId="0">#REF!</definedName>
    <definedName name="EDEDED_4">#REF!</definedName>
    <definedName name="EDEDED_40" localSheetId="0">#REF!</definedName>
    <definedName name="EDEDED_40">#REF!</definedName>
    <definedName name="EDEDED_41" localSheetId="0">#REF!</definedName>
    <definedName name="EDEDED_41">#REF!</definedName>
    <definedName name="EDEDED_42" localSheetId="0">#REF!</definedName>
    <definedName name="EDEDED_42">#REF!</definedName>
    <definedName name="EDEDED_43" localSheetId="0">#REF!</definedName>
    <definedName name="EDEDED_43">#REF!</definedName>
    <definedName name="EDEDED_44" localSheetId="0">#REF!</definedName>
    <definedName name="EDEDED_44">#REF!</definedName>
    <definedName name="EDEDED_45" localSheetId="0">#REF!</definedName>
    <definedName name="EDEDED_45">#REF!</definedName>
    <definedName name="EDEDED_46" localSheetId="0">#REF!</definedName>
    <definedName name="EDEDED_46">#REF!</definedName>
    <definedName name="EDEDED_47" localSheetId="0">#REF!</definedName>
    <definedName name="EDEDED_47">#REF!</definedName>
    <definedName name="EDEDED_48" localSheetId="0">#REF!</definedName>
    <definedName name="EDEDED_48">#REF!</definedName>
    <definedName name="EDEDED_49" localSheetId="0">#REF!</definedName>
    <definedName name="EDEDED_49">#REF!</definedName>
    <definedName name="EDEDED_50" localSheetId="0">#REF!</definedName>
    <definedName name="EDEDED_50">#REF!</definedName>
    <definedName name="EDEDED_51" localSheetId="0">#REF!</definedName>
    <definedName name="EDEDED_51">#REF!</definedName>
    <definedName name="EDEDED_53" localSheetId="0">#REF!</definedName>
    <definedName name="EDEDED_53">#REF!</definedName>
    <definedName name="EDEDED_54" localSheetId="0">#REF!</definedName>
    <definedName name="EDEDED_54">#REF!</definedName>
    <definedName name="EDEDED_55" localSheetId="0">#REF!</definedName>
    <definedName name="EDEDED_55">#REF!</definedName>
    <definedName name="EDEDED_56" localSheetId="0">#REF!</definedName>
    <definedName name="EDEDED_56">#REF!</definedName>
    <definedName name="EDEDED_57" localSheetId="0">#REF!</definedName>
    <definedName name="EDEDED_57">#REF!</definedName>
    <definedName name="EDEDED_58" localSheetId="0">#REF!</definedName>
    <definedName name="EDEDED_58">#REF!</definedName>
    <definedName name="EDEDED_59" localSheetId="0">#REF!</definedName>
    <definedName name="EDEDED_59">#REF!</definedName>
    <definedName name="EDEDED_60" localSheetId="0">#REF!</definedName>
    <definedName name="EDEDED_60">#REF!</definedName>
    <definedName name="EDEDED_61" localSheetId="0">#REF!</definedName>
    <definedName name="EDEDED_61">#REF!</definedName>
    <definedName name="EDEDED_62" localSheetId="0">#REF!</definedName>
    <definedName name="EDEDED_62">#REF!</definedName>
    <definedName name="EDEDED_63" localSheetId="0">#REF!</definedName>
    <definedName name="EDEDED_63">#REF!</definedName>
    <definedName name="EDEDED_66" localSheetId="0">#REF!</definedName>
    <definedName name="EDEDED_66">#REF!</definedName>
    <definedName name="EDEDED_67" localSheetId="0">#REF!</definedName>
    <definedName name="EDEDED_67">#REF!</definedName>
    <definedName name="EDEDED_70" localSheetId="0">#REF!</definedName>
    <definedName name="EDEDED_70">#REF!</definedName>
    <definedName name="EDEDED_71" localSheetId="0">#REF!</definedName>
    <definedName name="EDEDED_71">#REF!</definedName>
    <definedName name="EDEDED_72" localSheetId="0">#REF!</definedName>
    <definedName name="EDEDED_72">#REF!</definedName>
    <definedName name="EDEDED_73" localSheetId="0">#REF!</definedName>
    <definedName name="EDEDED_73">#REF!</definedName>
    <definedName name="EDEDED_75" localSheetId="0">#REF!</definedName>
    <definedName name="EDEDED_75">#REF!</definedName>
    <definedName name="EDEDED_76" localSheetId="0">#REF!</definedName>
    <definedName name="EDEDED_76">#REF!</definedName>
    <definedName name="EDEDED_77" localSheetId="0">#REF!</definedName>
    <definedName name="EDEDED_77">#REF!</definedName>
    <definedName name="EDEDED_78" localSheetId="0">#REF!</definedName>
    <definedName name="EDEDED_78">#REF!</definedName>
    <definedName name="EDEDED_79" localSheetId="0">#REF!</definedName>
    <definedName name="EDEDED_79">#REF!</definedName>
    <definedName name="EDEDED_81" localSheetId="0">#REF!</definedName>
    <definedName name="EDEDED_81">#REF!</definedName>
    <definedName name="EDEDED_82" localSheetId="0">#REF!</definedName>
    <definedName name="EDEDED_82">#REF!</definedName>
    <definedName name="EDEDED_83" localSheetId="0">#REF!</definedName>
    <definedName name="EDEDED_83">#REF!</definedName>
    <definedName name="EDEDED_84" localSheetId="0">#REF!</definedName>
    <definedName name="EDEDED_84">#REF!</definedName>
    <definedName name="EDEDED_85" localSheetId="0">#REF!</definedName>
    <definedName name="EDEDED_85">#REF!</definedName>
    <definedName name="EDEDED_86" localSheetId="0">#REF!</definedName>
    <definedName name="EDEDED_86">#REF!</definedName>
    <definedName name="EDEDED_88" localSheetId="0">#REF!</definedName>
    <definedName name="EDEDED_88">#REF!</definedName>
    <definedName name="EDEDED_89" localSheetId="0">#REF!</definedName>
    <definedName name="EDEDED_89">#REF!</definedName>
    <definedName name="EDEDED_90" localSheetId="0">#REF!</definedName>
    <definedName name="EDEDED_90">#REF!</definedName>
    <definedName name="EDEDED_91" localSheetId="0">#REF!</definedName>
    <definedName name="EDEDED_91">#REF!</definedName>
    <definedName name="EDEDED_92" localSheetId="0">#REF!</definedName>
    <definedName name="EDEDED_92">#REF!</definedName>
    <definedName name="EDEDED_93" localSheetId="0">#REF!</definedName>
    <definedName name="EDEDED_93">#REF!</definedName>
    <definedName name="EDEDED_94" localSheetId="0">#REF!</definedName>
    <definedName name="EDEDED_94">#REF!</definedName>
    <definedName name="EDEDED_95" localSheetId="0">#REF!</definedName>
    <definedName name="EDEDED_95">#REF!</definedName>
    <definedName name="EDEDED_96" localSheetId="0">#REF!</definedName>
    <definedName name="EDEDED_96">#REF!</definedName>
    <definedName name="EDEDED_97" localSheetId="0">#REF!</definedName>
    <definedName name="EDEDED_97">#REF!</definedName>
    <definedName name="EDEDED_99" localSheetId="0">#REF!</definedName>
    <definedName name="EDEDED_99">#REF!</definedName>
    <definedName name="Electricite" localSheetId="0">#REF!</definedName>
    <definedName name="Electricite">#REF!</definedName>
    <definedName name="End_Bal" localSheetId="0">#REF!</definedName>
    <definedName name="End_Bal">#REF!</definedName>
    <definedName name="Excel_BuiltIn__FilterDatabase_1">#N/A</definedName>
    <definedName name="Excel_BuiltIn__FilterDatabase_105" localSheetId="0">#REF!</definedName>
    <definedName name="Excel_BuiltIn__FilterDatabase_105">#REF!</definedName>
    <definedName name="Excel_BuiltIn__FilterDatabase_106" localSheetId="0">#REF!</definedName>
    <definedName name="Excel_BuiltIn__FilterDatabase_106">#REF!</definedName>
    <definedName name="Excel_BuiltIn__FilterDatabase_11" localSheetId="0">#REF!</definedName>
    <definedName name="Excel_BuiltIn__FilterDatabase_11">#REF!</definedName>
    <definedName name="Excel_BuiltIn__FilterDatabase_113" localSheetId="0">#REF!</definedName>
    <definedName name="Excel_BuiltIn__FilterDatabase_113">#REF!</definedName>
    <definedName name="Excel_BuiltIn__FilterDatabase_116" localSheetId="0">#REF!</definedName>
    <definedName name="Excel_BuiltIn__FilterDatabase_116">#REF!</definedName>
    <definedName name="Excel_BuiltIn__FilterDatabase_118" localSheetId="0">#REF!</definedName>
    <definedName name="Excel_BuiltIn__FilterDatabase_118">#REF!</definedName>
    <definedName name="Excel_BuiltIn__FilterDatabase_12" localSheetId="0">#REF!</definedName>
    <definedName name="Excel_BuiltIn__FilterDatabase_12">#REF!</definedName>
    <definedName name="Excel_BuiltIn__FilterDatabase_141" localSheetId="0">#REF!</definedName>
    <definedName name="Excel_BuiltIn__FilterDatabase_141">#REF!</definedName>
    <definedName name="Excel_BuiltIn__FilterDatabase_142" localSheetId="0">#REF!</definedName>
    <definedName name="Excel_BuiltIn__FilterDatabase_142">#REF!</definedName>
    <definedName name="Excel_BuiltIn__FilterDatabase_144" localSheetId="0">#REF!</definedName>
    <definedName name="Excel_BuiltIn__FilterDatabase_144">#REF!</definedName>
    <definedName name="Excel_BuiltIn__FilterDatabase_176" localSheetId="0">#REF!</definedName>
    <definedName name="Excel_BuiltIn__FilterDatabase_176">#REF!</definedName>
    <definedName name="Excel_BuiltIn__FilterDatabase_177" localSheetId="0">#REF!</definedName>
    <definedName name="Excel_BuiltIn__FilterDatabase_177">#REF!</definedName>
    <definedName name="Excel_BuiltIn__FilterDatabase_188" localSheetId="0">#REF!</definedName>
    <definedName name="Excel_BuiltIn__FilterDatabase_188">#REF!</definedName>
    <definedName name="Excel_BuiltIn__FilterDatabase_196" localSheetId="0">#REF!</definedName>
    <definedName name="Excel_BuiltIn__FilterDatabase_196">#REF!</definedName>
    <definedName name="Excel_BuiltIn__FilterDatabase_197" localSheetId="0">#REF!</definedName>
    <definedName name="Excel_BuiltIn__FilterDatabase_197">#REF!</definedName>
    <definedName name="Excel_BuiltIn__FilterDatabase_198" localSheetId="0">#REF!</definedName>
    <definedName name="Excel_BuiltIn__FilterDatabase_198">#REF!</definedName>
    <definedName name="Excel_BuiltIn__FilterDatabase_199" localSheetId="0">#REF!</definedName>
    <definedName name="Excel_BuiltIn__FilterDatabase_199">#REF!</definedName>
    <definedName name="Excel_BuiltIn__FilterDatabase_200" localSheetId="0">#REF!</definedName>
    <definedName name="Excel_BuiltIn__FilterDatabase_200">#REF!</definedName>
    <definedName name="Excel_BuiltIn__FilterDatabase_201" localSheetId="0">#REF!</definedName>
    <definedName name="Excel_BuiltIn__FilterDatabase_201">#REF!</definedName>
    <definedName name="Excel_BuiltIn__FilterDatabase_202" localSheetId="0">#REF!</definedName>
    <definedName name="Excel_BuiltIn__FilterDatabase_202">#REF!</definedName>
    <definedName name="Excel_BuiltIn__FilterDatabase_203" localSheetId="0">#REF!</definedName>
    <definedName name="Excel_BuiltIn__FilterDatabase_203">#REF!</definedName>
    <definedName name="Excel_BuiltIn__FilterDatabase_211" localSheetId="0">#REF!</definedName>
    <definedName name="Excel_BuiltIn__FilterDatabase_211">#REF!</definedName>
    <definedName name="Excel_BuiltIn__FilterDatabase_212" localSheetId="0">#REF!</definedName>
    <definedName name="Excel_BuiltIn__FilterDatabase_212">#REF!</definedName>
    <definedName name="Excel_BuiltIn__FilterDatabase_213" localSheetId="0">#REF!</definedName>
    <definedName name="Excel_BuiltIn__FilterDatabase_213">#REF!</definedName>
    <definedName name="Excel_BuiltIn__FilterDatabase_5" localSheetId="0">#REF!</definedName>
    <definedName name="Excel_BuiltIn__FilterDatabase_5">#REF!</definedName>
    <definedName name="Excel_BuiltIn__FilterDatabase_57" localSheetId="0">#REF!</definedName>
    <definedName name="Excel_BuiltIn__FilterDatabase_57">#REF!</definedName>
    <definedName name="Excel_BuiltIn__FilterDatabase_58" localSheetId="0">#REF!</definedName>
    <definedName name="Excel_BuiltIn__FilterDatabase_58">#REF!</definedName>
    <definedName name="Excel_BuiltIn__FilterDatabase_6" localSheetId="0">#REF!</definedName>
    <definedName name="Excel_BuiltIn__FilterDatabase_6">#REF!</definedName>
    <definedName name="Excel_BuiltIn__FilterDatabase_64" localSheetId="0">#REF!</definedName>
    <definedName name="Excel_BuiltIn__FilterDatabase_64">#REF!</definedName>
    <definedName name="Excel_BuiltIn__FilterDatabase_69" localSheetId="0">#REF!</definedName>
    <definedName name="Excel_BuiltIn__FilterDatabase_69">#REF!</definedName>
    <definedName name="Excel_BuiltIn__FilterDatabase_7" localSheetId="0">#REF!</definedName>
    <definedName name="Excel_BuiltIn__FilterDatabase_7">#REF!</definedName>
    <definedName name="Excel_BuiltIn__FilterDatabase_8" localSheetId="0">#REF!</definedName>
    <definedName name="Excel_BuiltIn__FilterDatabase_8">#REF!</definedName>
    <definedName name="Excel_BuiltIn__FilterDatabase_87" localSheetId="0">#REF!</definedName>
    <definedName name="Excel_BuiltIn__FilterDatabase_87">#REF!</definedName>
    <definedName name="Excel_BuiltIn__FilterDatabase_94" localSheetId="0">#REF!</definedName>
    <definedName name="Excel_BuiltIn__FilterDatabase_94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Excel_BuiltIn_Print_Titles_1">#N/A</definedName>
    <definedName name="Excel_BuiltIn_Print_Titles_11" localSheetId="0">#REF!</definedName>
    <definedName name="Excel_BuiltIn_Print_Titles_11">#REF!</definedName>
    <definedName name="Excel_BuiltIn_Print_Titles_12" localSheetId="0">#REF!</definedName>
    <definedName name="Excel_BuiltIn_Print_Titles_12">#REF!</definedName>
    <definedName name="Extra_Pay" localSheetId="0">#REF!</definedName>
    <definedName name="Extra_Pay">#REF!</definedName>
    <definedName name="FA" localSheetId="0">IF(BP!Loan_Amount*BP!Interest_Rate*BP!Loan_Years*BP!Loan_Start&gt;0,1,0)</definedName>
    <definedName name="FA">IF([0]!Loan_Amount*[0]!Interest_Rate*[0]!Loan_Years*[0]!Loan_Start&gt;0,1,0)</definedName>
    <definedName name="fd" localSheetId="0">[2]preau!#REF!</definedName>
    <definedName name="fd">[2]preau!#REF!</definedName>
    <definedName name="Full_Print" localSheetId="0">#REF!</definedName>
    <definedName name="Full_Print">#REF!</definedName>
    <definedName name="GARIFEX">[5]GARIFEX!$I$1</definedName>
    <definedName name="GARIFEX_1">[5]GARIFEX!$I$1</definedName>
    <definedName name="GARIFEX_2">[5]GARIFEX!$I$1</definedName>
    <definedName name="GARIFEX_3">[5]GARIFEX!$I$1</definedName>
    <definedName name="GARIFEX_4">[5]GARIFEX!$I$1</definedName>
    <definedName name="GARIFEX_5">[5]GARIFEX!$I$1</definedName>
    <definedName name="GARIFEX_6">[5]GARIFEX!$I$1</definedName>
    <definedName name="GARIFEX_7">[5]GARIFEX!$I$1</definedName>
    <definedName name="GARIFEX_8">[5]GARIFEX!$I$1</definedName>
    <definedName name="GENISE" localSheetId="0">#REF!</definedName>
    <definedName name="GENISE">#REF!</definedName>
    <definedName name="GG" localSheetId="0">IF(BP!Loan_Amount*BP!Interest_Rate*BP!Loan_Years*BP!Loan_Start&gt;0,1,0)</definedName>
    <definedName name="GG">IF([0]!Loan_Amount*[0]!Interest_Rate*[0]!Loan_Years*[0]!Loan_Start&gt;0,1,0)</definedName>
    <definedName name="h" localSheetId="0">Scheduled_Payment+Extra_Payment</definedName>
    <definedName name="h">Scheduled_Payment+Extra_Payment</definedName>
    <definedName name="Header_Row" localSheetId="0">ROW(#REF!)</definedName>
    <definedName name="Header_Row">ROW(#REF!)</definedName>
    <definedName name="hh" localSheetId="0">Scheduled_Payment+Extra_Payment</definedName>
    <definedName name="hh">Scheduled_Payment+Extra_Payment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k" localSheetId="0">IF(BP!Loan_Amount*BP!Interest_Rate*BP!Loan_Years*BP!Loan_Start&gt;0,1,0)</definedName>
    <definedName name="k">IF([0]!Loan_Amount*[0]!Interest_Rate*[0]!Loan_Years*[0]!Loan_Start&gt;0,1,0)</definedName>
    <definedName name="L_" localSheetId="0">[2]classe1!#REF!</definedName>
    <definedName name="L_">[2]classe1!#REF!</definedName>
    <definedName name="Last_Row" localSheetId="0">IF(BP!Values_Entered,BP!Header_Row+BP!Number_of_Payments,BP!Header_Row)</definedName>
    <definedName name="Last_Row">IF(Values_Entered,Header_Row+Number_of_Payments,Header_Row)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longueur" localSheetId="0">[6]!longueur</definedName>
    <definedName name="longueur">[6]!longueur</definedName>
    <definedName name="MAHAZEM" localSheetId="0">#REF!</definedName>
    <definedName name="MAHAZEM">#REF!</definedName>
    <definedName name="MAHAZEM_1" localSheetId="0">#REF!</definedName>
    <definedName name="MAHAZEM_1">#REF!</definedName>
    <definedName name="MAHAZEM_100" localSheetId="0">#REF!</definedName>
    <definedName name="MAHAZEM_100">#REF!</definedName>
    <definedName name="MAHAZEM_101" localSheetId="0">#REF!</definedName>
    <definedName name="MAHAZEM_101">#REF!</definedName>
    <definedName name="MAHAZEM_102" localSheetId="0">#REF!</definedName>
    <definedName name="MAHAZEM_102">#REF!</definedName>
    <definedName name="MAHAZEM_103" localSheetId="0">#REF!</definedName>
    <definedName name="MAHAZEM_103">#REF!</definedName>
    <definedName name="MAHAZEM_105" localSheetId="0">#REF!</definedName>
    <definedName name="MAHAZEM_105">#REF!</definedName>
    <definedName name="MAHAZEM_106" localSheetId="0">#REF!</definedName>
    <definedName name="MAHAZEM_106">#REF!</definedName>
    <definedName name="MAHAZEM_107" localSheetId="0">#REF!</definedName>
    <definedName name="MAHAZEM_107">#REF!</definedName>
    <definedName name="MAHAZEM_108" localSheetId="0">#REF!</definedName>
    <definedName name="MAHAZEM_108">#REF!</definedName>
    <definedName name="MAHAZEM_109" localSheetId="0">#REF!</definedName>
    <definedName name="MAHAZEM_109">#REF!</definedName>
    <definedName name="MAHAZEM_11" localSheetId="0">#REF!</definedName>
    <definedName name="MAHAZEM_11">#REF!</definedName>
    <definedName name="MAHAZEM_110" localSheetId="0">#REF!</definedName>
    <definedName name="MAHAZEM_110">#REF!</definedName>
    <definedName name="MAHAZEM_111" localSheetId="0">#REF!</definedName>
    <definedName name="MAHAZEM_111">#REF!</definedName>
    <definedName name="MAHAZEM_114" localSheetId="0">#REF!</definedName>
    <definedName name="MAHAZEM_114">#REF!</definedName>
    <definedName name="MAHAZEM_116" localSheetId="0">#REF!</definedName>
    <definedName name="MAHAZEM_116">#REF!</definedName>
    <definedName name="MAHAZEM_117" localSheetId="0">#REF!</definedName>
    <definedName name="MAHAZEM_117">#REF!</definedName>
    <definedName name="MAHAZEM_119" localSheetId="0">#REF!</definedName>
    <definedName name="MAHAZEM_119">#REF!</definedName>
    <definedName name="MAHAZEM_12" localSheetId="0">#REF!</definedName>
    <definedName name="MAHAZEM_12">#REF!</definedName>
    <definedName name="MAHAZEM_120" localSheetId="0">#REF!</definedName>
    <definedName name="MAHAZEM_120">#REF!</definedName>
    <definedName name="MAHAZEM_121" localSheetId="0">#REF!</definedName>
    <definedName name="MAHAZEM_121">#REF!</definedName>
    <definedName name="MAHAZEM_122" localSheetId="0">#REF!</definedName>
    <definedName name="MAHAZEM_122">#REF!</definedName>
    <definedName name="MAHAZEM_123" localSheetId="0">#REF!</definedName>
    <definedName name="MAHAZEM_123">#REF!</definedName>
    <definedName name="MAHAZEM_137" localSheetId="0">#REF!</definedName>
    <definedName name="MAHAZEM_137">#REF!</definedName>
    <definedName name="MAHAZEM_138" localSheetId="0">#REF!</definedName>
    <definedName name="MAHAZEM_138">#REF!</definedName>
    <definedName name="MAHAZEM_139" localSheetId="0">#REF!</definedName>
    <definedName name="MAHAZEM_139">#REF!</definedName>
    <definedName name="MAHAZEM_140" localSheetId="0">#REF!</definedName>
    <definedName name="MAHAZEM_140">#REF!</definedName>
    <definedName name="MAHAZEM_153" localSheetId="0">#REF!</definedName>
    <definedName name="MAHAZEM_153">#REF!</definedName>
    <definedName name="MAHAZEM_154" localSheetId="0">#REF!</definedName>
    <definedName name="MAHAZEM_154">#REF!</definedName>
    <definedName name="MAHAZEM_157" localSheetId="0">#REF!</definedName>
    <definedName name="MAHAZEM_157">#REF!</definedName>
    <definedName name="MAHAZEM_158" localSheetId="0">#REF!</definedName>
    <definedName name="MAHAZEM_158">#REF!</definedName>
    <definedName name="MAHAZEM_159" localSheetId="0">#REF!</definedName>
    <definedName name="MAHAZEM_159">#REF!</definedName>
    <definedName name="MAHAZEM_16" localSheetId="0">#REF!</definedName>
    <definedName name="MAHAZEM_16">#REF!</definedName>
    <definedName name="MAHAZEM_160" localSheetId="0">#REF!</definedName>
    <definedName name="MAHAZEM_160">#REF!</definedName>
    <definedName name="MAHAZEM_161" localSheetId="0">#REF!</definedName>
    <definedName name="MAHAZEM_161">#REF!</definedName>
    <definedName name="MAHAZEM_162" localSheetId="0">#REF!</definedName>
    <definedName name="MAHAZEM_162">#REF!</definedName>
    <definedName name="MAHAZEM_163" localSheetId="0">#REF!</definedName>
    <definedName name="MAHAZEM_163">#REF!</definedName>
    <definedName name="MAHAZEM_164" localSheetId="0">#REF!</definedName>
    <definedName name="MAHAZEM_164">#REF!</definedName>
    <definedName name="MAHAZEM_165" localSheetId="0">#REF!</definedName>
    <definedName name="MAHAZEM_165">#REF!</definedName>
    <definedName name="MAHAZEM_166" localSheetId="0">#REF!</definedName>
    <definedName name="MAHAZEM_166">#REF!</definedName>
    <definedName name="MAHAZEM_167" localSheetId="0">#REF!</definedName>
    <definedName name="MAHAZEM_167">#REF!</definedName>
    <definedName name="MAHAZEM_168" localSheetId="0">#REF!</definedName>
    <definedName name="MAHAZEM_168">#REF!</definedName>
    <definedName name="MAHAZEM_169" localSheetId="0">#REF!</definedName>
    <definedName name="MAHAZEM_169">#REF!</definedName>
    <definedName name="MAHAZEM_170" localSheetId="0">#REF!</definedName>
    <definedName name="MAHAZEM_170">#REF!</definedName>
    <definedName name="MAHAZEM_171" localSheetId="0">#REF!</definedName>
    <definedName name="MAHAZEM_171">#REF!</definedName>
    <definedName name="MAHAZEM_172" localSheetId="0">#REF!</definedName>
    <definedName name="MAHAZEM_172">#REF!</definedName>
    <definedName name="MAHAZEM_173" localSheetId="0">#REF!</definedName>
    <definedName name="MAHAZEM_173">#REF!</definedName>
    <definedName name="MAHAZEM_174" localSheetId="0">#REF!</definedName>
    <definedName name="MAHAZEM_174">#REF!</definedName>
    <definedName name="MAHAZEM_175" localSheetId="0">#REF!</definedName>
    <definedName name="MAHAZEM_175">#REF!</definedName>
    <definedName name="MAHAZEM_176" localSheetId="0">#REF!</definedName>
    <definedName name="MAHAZEM_176">#REF!</definedName>
    <definedName name="MAHAZEM_181" localSheetId="0">#REF!</definedName>
    <definedName name="MAHAZEM_181">#REF!</definedName>
    <definedName name="MAHAZEM_182" localSheetId="0">#REF!</definedName>
    <definedName name="MAHAZEM_182">#REF!</definedName>
    <definedName name="MAHAZEM_183" localSheetId="0">#REF!</definedName>
    <definedName name="MAHAZEM_183">#REF!</definedName>
    <definedName name="MAHAZEM_195" localSheetId="0">#REF!</definedName>
    <definedName name="MAHAZEM_195">#REF!</definedName>
    <definedName name="MAHAZEM_2" localSheetId="0">#REF!</definedName>
    <definedName name="MAHAZEM_2">#REF!</definedName>
    <definedName name="MAHAZEM_20" localSheetId="0">#REF!</definedName>
    <definedName name="MAHAZEM_20">#REF!</definedName>
    <definedName name="MAHAZEM_204" localSheetId="0">#REF!</definedName>
    <definedName name="MAHAZEM_204">#REF!</definedName>
    <definedName name="MAHAZEM_205" localSheetId="0">#REF!</definedName>
    <definedName name="MAHAZEM_205">#REF!</definedName>
    <definedName name="MAHAZEM_206" localSheetId="0">#REF!</definedName>
    <definedName name="MAHAZEM_206">#REF!</definedName>
    <definedName name="MAHAZEM_207" localSheetId="0">#REF!</definedName>
    <definedName name="MAHAZEM_207">#REF!</definedName>
    <definedName name="MAHAZEM_208" localSheetId="0">#REF!</definedName>
    <definedName name="MAHAZEM_208">#REF!</definedName>
    <definedName name="MAHAZEM_209" localSheetId="0">#REF!</definedName>
    <definedName name="MAHAZEM_209">#REF!</definedName>
    <definedName name="MAHAZEM_21" localSheetId="0">#REF!</definedName>
    <definedName name="MAHAZEM_21">#REF!</definedName>
    <definedName name="MAHAZEM_210" localSheetId="0">#REF!</definedName>
    <definedName name="MAHAZEM_210">#REF!</definedName>
    <definedName name="MAHAZEM_214" localSheetId="0">#REF!</definedName>
    <definedName name="MAHAZEM_214">#REF!</definedName>
    <definedName name="MAHAZEM_25" localSheetId="0">#REF!</definedName>
    <definedName name="MAHAZEM_25">#REF!</definedName>
    <definedName name="MAHAZEM_26" localSheetId="0">#REF!</definedName>
    <definedName name="MAHAZEM_26">#REF!</definedName>
    <definedName name="MAHAZEM_3" localSheetId="0">#REF!</definedName>
    <definedName name="MAHAZEM_3">#REF!</definedName>
    <definedName name="MAHAZEM_40" localSheetId="0">#REF!</definedName>
    <definedName name="MAHAZEM_40">#REF!</definedName>
    <definedName name="MAHAZEM_44" localSheetId="0">#REF!</definedName>
    <definedName name="MAHAZEM_44">#REF!</definedName>
    <definedName name="MAHAZEM_47" localSheetId="0">#REF!</definedName>
    <definedName name="MAHAZEM_47">#REF!</definedName>
    <definedName name="MAHAZEM_48" localSheetId="0">#REF!</definedName>
    <definedName name="MAHAZEM_48">#REF!</definedName>
    <definedName name="MAHAZEM_49" localSheetId="0">#REF!</definedName>
    <definedName name="MAHAZEM_49">#REF!</definedName>
    <definedName name="MAHAZEM_50" localSheetId="0">#REF!</definedName>
    <definedName name="MAHAZEM_50">#REF!</definedName>
    <definedName name="MAHAZEM_53" localSheetId="0">#REF!</definedName>
    <definedName name="MAHAZEM_53">#REF!</definedName>
    <definedName name="MAHAZEM_54" localSheetId="0">#REF!</definedName>
    <definedName name="MAHAZEM_54">#REF!</definedName>
    <definedName name="MAHAZEM_55" localSheetId="0">#REF!</definedName>
    <definedName name="MAHAZEM_55">#REF!</definedName>
    <definedName name="MAHAZEM_57" localSheetId="0">#REF!</definedName>
    <definedName name="MAHAZEM_57">#REF!</definedName>
    <definedName name="MAHAZEM_58" localSheetId="0">#REF!</definedName>
    <definedName name="MAHAZEM_58">#REF!</definedName>
    <definedName name="MAHAZEM_59" localSheetId="0">#REF!</definedName>
    <definedName name="MAHAZEM_59">#REF!</definedName>
    <definedName name="MAHAZEM_60" localSheetId="0">#REF!</definedName>
    <definedName name="MAHAZEM_60">#REF!</definedName>
    <definedName name="MAHAZEM_61" localSheetId="0">#REF!</definedName>
    <definedName name="MAHAZEM_61">#REF!</definedName>
    <definedName name="MAHAZEM_62" localSheetId="0">#REF!</definedName>
    <definedName name="MAHAZEM_62">#REF!</definedName>
    <definedName name="MAHAZEM_63" localSheetId="0">#REF!</definedName>
    <definedName name="MAHAZEM_63">#REF!</definedName>
    <definedName name="MAHAZEM_66" localSheetId="0">#REF!</definedName>
    <definedName name="MAHAZEM_66">#REF!</definedName>
    <definedName name="MAHAZEM_67" localSheetId="0">#REF!</definedName>
    <definedName name="MAHAZEM_67">#REF!</definedName>
    <definedName name="MAHAZEM_70" localSheetId="0">#REF!</definedName>
    <definedName name="MAHAZEM_70">#REF!</definedName>
    <definedName name="MAHAZEM_71" localSheetId="0">#REF!</definedName>
    <definedName name="MAHAZEM_71">#REF!</definedName>
    <definedName name="MAHAZEM_72" localSheetId="0">#REF!</definedName>
    <definedName name="MAHAZEM_72">#REF!</definedName>
    <definedName name="MAHAZEM_73" localSheetId="0">#REF!</definedName>
    <definedName name="MAHAZEM_73">#REF!</definedName>
    <definedName name="MAHAZEM_75" localSheetId="0">#REF!</definedName>
    <definedName name="MAHAZEM_75">#REF!</definedName>
    <definedName name="MAHAZEM_79" localSheetId="0">#REF!</definedName>
    <definedName name="MAHAZEM_79">#REF!</definedName>
    <definedName name="MAHAZEM_81" localSheetId="0">#REF!</definedName>
    <definedName name="MAHAZEM_81">#REF!</definedName>
    <definedName name="MAHAZEM_89" localSheetId="0">#REF!</definedName>
    <definedName name="MAHAZEM_89">#REF!</definedName>
    <definedName name="MAHAZEM_91" localSheetId="0">#REF!</definedName>
    <definedName name="MAHAZEM_91">#REF!</definedName>
    <definedName name="MAHAZEM_93" localSheetId="0">#REF!</definedName>
    <definedName name="MAHAZEM_93">#REF!</definedName>
    <definedName name="MAHAZEM_94" localSheetId="0">#REF!</definedName>
    <definedName name="MAHAZEM_94">#REF!</definedName>
    <definedName name="MAHAZEM_95" localSheetId="0">#REF!</definedName>
    <definedName name="MAHAZEM_95">#REF!</definedName>
    <definedName name="MAHAZEM_96" localSheetId="0">#REF!</definedName>
    <definedName name="MAHAZEM_96">#REF!</definedName>
    <definedName name="MAHAZEM_97" localSheetId="0">#REF!</definedName>
    <definedName name="MAHAZEM_97">#REF!</definedName>
    <definedName name="MARAISSA" localSheetId="0">#REF!</definedName>
    <definedName name="MARAISSA">#REF!</definedName>
    <definedName name="MAZARIA_132" localSheetId="0">IF('[7]F200812143 GAZAFRIC '!Loan_Amount*'[7]F200812143 GAZAFRIC '!Interest_Rate*'[7]F200812143 GAZAFRIC '!Loan_Years*'[7]F200812143 GAZAFRIC '!Loan_Start&gt;0,1,0)</definedName>
    <definedName name="MAZARIA_132">IF('[7]F200812143 GAZAFRIC '!Loan_Amount*'[7]F200812143 GAZAFRIC '!Interest_Rate*'[7]F200812143 GAZAFRIC '!Loan_Years*'[7]F200812143 GAZAFRIC '!Loan_Start&gt;0,1,0)</definedName>
    <definedName name="MAZARIA_133" localSheetId="0">#REF!</definedName>
    <definedName name="MAZARIA_133">#REF!</definedName>
    <definedName name="MAZARIA_134" localSheetId="0">#REF!</definedName>
    <definedName name="MAZARIA_134">#REF!</definedName>
    <definedName name="MLK" localSheetId="0">Scheduled_Payment+Extra_Payment</definedName>
    <definedName name="MLK">Scheduled_Payment+Extra_Payment</definedName>
    <definedName name="MMMMMMMM" localSheetId="0">#REF!</definedName>
    <definedName name="MMMMMMMM">#REF!</definedName>
    <definedName name="Num_Pmt_Per_Year" localSheetId="0">#REF!</definedName>
    <definedName name="Num_Pmt_Per_Year">#REF!</definedName>
    <definedName name="Number_of_Payments" localSheetId="0">MATCH(0.01,BP!End_Bal,-1)+1</definedName>
    <definedName name="Number_of_Payments">MATCH(0.01,End_Bal,-1)+1</definedName>
    <definedName name="nurse" localSheetId="0">#REF!</definedName>
    <definedName name="nurse">#REF!</definedName>
    <definedName name="NURSERI" localSheetId="0">#REF!</definedName>
    <definedName name="NURSERI">#REF!</definedName>
    <definedName name="NURSERY" localSheetId="0">#REF!</definedName>
    <definedName name="NURSERY">#REF!</definedName>
    <definedName name="NURSERY_1" localSheetId="0">#REF!</definedName>
    <definedName name="NURSERY_1">#REF!</definedName>
    <definedName name="NURSERY_100" localSheetId="0">#REF!</definedName>
    <definedName name="NURSERY_100">#REF!</definedName>
    <definedName name="NURSERY_101" localSheetId="0">#REF!</definedName>
    <definedName name="NURSERY_101">#REF!</definedName>
    <definedName name="NURSERY_102" localSheetId="0">#REF!</definedName>
    <definedName name="NURSERY_102">#REF!</definedName>
    <definedName name="NURSERY_103" localSheetId="0">#REF!</definedName>
    <definedName name="NURSERY_103">#REF!</definedName>
    <definedName name="NURSERY_104" localSheetId="0">#REF!</definedName>
    <definedName name="NURSERY_104">#REF!</definedName>
    <definedName name="NURSERY_105" localSheetId="0">#REF!</definedName>
    <definedName name="NURSERY_105">#REF!</definedName>
    <definedName name="NURSERY_106" localSheetId="0">#REF!</definedName>
    <definedName name="NURSERY_106">#REF!</definedName>
    <definedName name="NURSERY_107" localSheetId="0">#REF!</definedName>
    <definedName name="NURSERY_107">#REF!</definedName>
    <definedName name="NURSERY_108" localSheetId="0">#REF!</definedName>
    <definedName name="NURSERY_108">#REF!</definedName>
    <definedName name="NURSERY_109" localSheetId="0">#REF!</definedName>
    <definedName name="NURSERY_109">#REF!</definedName>
    <definedName name="NURSERY_11" localSheetId="0">#REF!</definedName>
    <definedName name="NURSERY_11">#REF!</definedName>
    <definedName name="NURSERY_110" localSheetId="0">#REF!</definedName>
    <definedName name="NURSERY_110">#REF!</definedName>
    <definedName name="NURSERY_111" localSheetId="0">#REF!</definedName>
    <definedName name="NURSERY_111">#REF!</definedName>
    <definedName name="NURSERY_114" localSheetId="0">#REF!</definedName>
    <definedName name="NURSERY_114">#REF!</definedName>
    <definedName name="NURSERY_115" localSheetId="0">#REF!</definedName>
    <definedName name="NURSERY_115">#REF!</definedName>
    <definedName name="NURSERY_116" localSheetId="0">#REF!</definedName>
    <definedName name="NURSERY_116">#REF!</definedName>
    <definedName name="NURSERY_117" localSheetId="0">#REF!</definedName>
    <definedName name="NURSERY_117">#REF!</definedName>
    <definedName name="NURSERY_119" localSheetId="0">#REF!</definedName>
    <definedName name="NURSERY_119">#REF!</definedName>
    <definedName name="NURSERY_12" localSheetId="0">#REF!</definedName>
    <definedName name="NURSERY_12">#REF!</definedName>
    <definedName name="NURSERY_120" localSheetId="0">#REF!</definedName>
    <definedName name="NURSERY_120">#REF!</definedName>
    <definedName name="NURSERY_121" localSheetId="0">#REF!</definedName>
    <definedName name="NURSERY_121">#REF!</definedName>
    <definedName name="NURSERY_122" localSheetId="0">#REF!</definedName>
    <definedName name="NURSERY_122">#REF!</definedName>
    <definedName name="NURSERY_123" localSheetId="0">#REF!</definedName>
    <definedName name="NURSERY_123">#REF!</definedName>
    <definedName name="NURSERY_124" localSheetId="0">#REF!</definedName>
    <definedName name="NURSERY_124">#REF!</definedName>
    <definedName name="NURSERY_125" localSheetId="0">#REF!</definedName>
    <definedName name="NURSERY_125">#REF!</definedName>
    <definedName name="NURSERY_126" localSheetId="0">#REF!</definedName>
    <definedName name="NURSERY_126">#REF!</definedName>
    <definedName name="NURSERY_127" localSheetId="0">#REF!</definedName>
    <definedName name="NURSERY_127">#REF!</definedName>
    <definedName name="NURSERY_128" localSheetId="0">#REF!</definedName>
    <definedName name="NURSERY_128">#REF!</definedName>
    <definedName name="NURSERY_129" localSheetId="0">#REF!</definedName>
    <definedName name="NURSERY_129">#REF!</definedName>
    <definedName name="NURSERY_13" localSheetId="0">#REF!</definedName>
    <definedName name="NURSERY_13">#REF!</definedName>
    <definedName name="NURSERY_130" localSheetId="0">#REF!</definedName>
    <definedName name="NURSERY_130">#REF!</definedName>
    <definedName name="NURSERY_131" localSheetId="0">#REF!</definedName>
    <definedName name="NURSERY_131">#REF!</definedName>
    <definedName name="NURSERY_132" localSheetId="0">#REF!</definedName>
    <definedName name="NURSERY_132">#REF!</definedName>
    <definedName name="NURSERY_133" localSheetId="0">#REF!</definedName>
    <definedName name="NURSERY_133">#REF!</definedName>
    <definedName name="NURSERY_134" localSheetId="0">#REF!</definedName>
    <definedName name="NURSERY_134">#REF!</definedName>
    <definedName name="NURSERY_135" localSheetId="0">#REF!</definedName>
    <definedName name="NURSERY_135">#REF!</definedName>
    <definedName name="NURSERY_136" localSheetId="0">#REF!</definedName>
    <definedName name="NURSERY_136">#REF!</definedName>
    <definedName name="NURSERY_137" localSheetId="0">#REF!</definedName>
    <definedName name="NURSERY_137">#REF!</definedName>
    <definedName name="NURSERY_138" localSheetId="0">#REF!</definedName>
    <definedName name="NURSERY_138">#REF!</definedName>
    <definedName name="NURSERY_139" localSheetId="0">#REF!</definedName>
    <definedName name="NURSERY_139">#REF!</definedName>
    <definedName name="NURSERY_14" localSheetId="0">#REF!</definedName>
    <definedName name="NURSERY_14">#REF!</definedName>
    <definedName name="NURSERY_140" localSheetId="0">#REF!</definedName>
    <definedName name="NURSERY_140">#REF!</definedName>
    <definedName name="NURSERY_142" localSheetId="0">#REF!</definedName>
    <definedName name="NURSERY_142">#REF!</definedName>
    <definedName name="NURSERY_143" localSheetId="0">#REF!</definedName>
    <definedName name="NURSERY_143">#REF!</definedName>
    <definedName name="NURSERY_145" localSheetId="0">#REF!</definedName>
    <definedName name="NURSERY_145">#REF!</definedName>
    <definedName name="NURSERY_15" localSheetId="0">#REF!</definedName>
    <definedName name="NURSERY_15">#REF!</definedName>
    <definedName name="NURSERY_150" localSheetId="0">#REF!</definedName>
    <definedName name="NURSERY_150">#REF!</definedName>
    <definedName name="NURSERY_151" localSheetId="0">#REF!</definedName>
    <definedName name="NURSERY_151">#REF!</definedName>
    <definedName name="NURSERY_152" localSheetId="0">#REF!</definedName>
    <definedName name="NURSERY_152">#REF!</definedName>
    <definedName name="NURSERY_153" localSheetId="0">#REF!</definedName>
    <definedName name="NURSERY_153">#REF!</definedName>
    <definedName name="NURSERY_154" localSheetId="0">#REF!</definedName>
    <definedName name="NURSERY_154">#REF!</definedName>
    <definedName name="NURSERY_155" localSheetId="0">#REF!</definedName>
    <definedName name="NURSERY_155">#REF!</definedName>
    <definedName name="NURSERY_156" localSheetId="0">#REF!</definedName>
    <definedName name="NURSERY_156">#REF!</definedName>
    <definedName name="NURSERY_157" localSheetId="0">#REF!</definedName>
    <definedName name="NURSERY_157">#REF!</definedName>
    <definedName name="NURSERY_158" localSheetId="0">#REF!</definedName>
    <definedName name="NURSERY_158">#REF!</definedName>
    <definedName name="NURSERY_159" localSheetId="0">#REF!</definedName>
    <definedName name="NURSERY_159">#REF!</definedName>
    <definedName name="NURSERY_16" localSheetId="0">#REF!</definedName>
    <definedName name="NURSERY_16">#REF!</definedName>
    <definedName name="NURSERY_160" localSheetId="0">#REF!</definedName>
    <definedName name="NURSERY_160">#REF!</definedName>
    <definedName name="NURSERY_161" localSheetId="0">#REF!</definedName>
    <definedName name="NURSERY_161">#REF!</definedName>
    <definedName name="NURSERY_162" localSheetId="0">#REF!</definedName>
    <definedName name="NURSERY_162">#REF!</definedName>
    <definedName name="NURSERY_163" localSheetId="0">#REF!</definedName>
    <definedName name="NURSERY_163">#REF!</definedName>
    <definedName name="NURSERY_164" localSheetId="0">#REF!</definedName>
    <definedName name="NURSERY_164">#REF!</definedName>
    <definedName name="NURSERY_165" localSheetId="0">#REF!</definedName>
    <definedName name="NURSERY_165">#REF!</definedName>
    <definedName name="NURSERY_166" localSheetId="0">#REF!</definedName>
    <definedName name="NURSERY_166">#REF!</definedName>
    <definedName name="NURSERY_167" localSheetId="0">#REF!</definedName>
    <definedName name="NURSERY_167">#REF!</definedName>
    <definedName name="NURSERY_168" localSheetId="0">#REF!</definedName>
    <definedName name="NURSERY_168">#REF!</definedName>
    <definedName name="NURSERY_169" localSheetId="0">#REF!</definedName>
    <definedName name="NURSERY_169">#REF!</definedName>
    <definedName name="NURSERY_170" localSheetId="0">#REF!</definedName>
    <definedName name="NURSERY_170">#REF!</definedName>
    <definedName name="NURSERY_171" localSheetId="0">#REF!</definedName>
    <definedName name="NURSERY_171">#REF!</definedName>
    <definedName name="NURSERY_172" localSheetId="0">#REF!</definedName>
    <definedName name="NURSERY_172">#REF!</definedName>
    <definedName name="NURSERY_173" localSheetId="0">#REF!</definedName>
    <definedName name="NURSERY_173">#REF!</definedName>
    <definedName name="NURSERY_174" localSheetId="0">#REF!</definedName>
    <definedName name="NURSERY_174">#REF!</definedName>
    <definedName name="NURSERY_175" localSheetId="0">#REF!</definedName>
    <definedName name="NURSERY_175">#REF!</definedName>
    <definedName name="NURSERY_176" localSheetId="0">#REF!</definedName>
    <definedName name="NURSERY_176">#REF!</definedName>
    <definedName name="NURSERY_178" localSheetId="0">#REF!</definedName>
    <definedName name="NURSERY_178">#REF!</definedName>
    <definedName name="NURSERY_179" localSheetId="0">#REF!</definedName>
    <definedName name="NURSERY_179">#REF!</definedName>
    <definedName name="NURSERY_18" localSheetId="0">#REF!</definedName>
    <definedName name="NURSERY_18">#REF!</definedName>
    <definedName name="NURSERY_180" localSheetId="0">#REF!</definedName>
    <definedName name="NURSERY_180">#REF!</definedName>
    <definedName name="NURSERY_181" localSheetId="0">#REF!</definedName>
    <definedName name="NURSERY_181">#REF!</definedName>
    <definedName name="NURSERY_182" localSheetId="0">#REF!</definedName>
    <definedName name="NURSERY_182">#REF!</definedName>
    <definedName name="NURSERY_183" localSheetId="0">#REF!</definedName>
    <definedName name="NURSERY_183">#REF!</definedName>
    <definedName name="NURSERY_184" localSheetId="0">#REF!</definedName>
    <definedName name="NURSERY_184">#REF!</definedName>
    <definedName name="NURSERY_185" localSheetId="0">#REF!</definedName>
    <definedName name="NURSERY_185">#REF!</definedName>
    <definedName name="NURSERY_188" localSheetId="0">#REF!</definedName>
    <definedName name="NURSERY_188">#REF!</definedName>
    <definedName name="NURSERY_19" localSheetId="0">#REF!</definedName>
    <definedName name="NURSERY_19">#REF!</definedName>
    <definedName name="NURSERY_195" localSheetId="0">#REF!</definedName>
    <definedName name="NURSERY_195">#REF!</definedName>
    <definedName name="NURSERY_196" localSheetId="0">#REF!</definedName>
    <definedName name="NURSERY_196">#REF!</definedName>
    <definedName name="NURSERY_197" localSheetId="0">#REF!</definedName>
    <definedName name="NURSERY_197">#REF!</definedName>
    <definedName name="NURSERY_198" localSheetId="0">#REF!</definedName>
    <definedName name="NURSERY_198">#REF!</definedName>
    <definedName name="NURSERY_199" localSheetId="0">#REF!</definedName>
    <definedName name="NURSERY_199">#REF!</definedName>
    <definedName name="NURSERY_2" localSheetId="0">#REF!</definedName>
    <definedName name="NURSERY_2">#REF!</definedName>
    <definedName name="NURSERY_20" localSheetId="0">#REF!</definedName>
    <definedName name="NURSERY_20">#REF!</definedName>
    <definedName name="NURSERY_200" localSheetId="0">#REF!</definedName>
    <definedName name="NURSERY_200">#REF!</definedName>
    <definedName name="NURSERY_201" localSheetId="0">#REF!</definedName>
    <definedName name="NURSERY_201">#REF!</definedName>
    <definedName name="NURSERY_202" localSheetId="0">#REF!</definedName>
    <definedName name="NURSERY_202">#REF!</definedName>
    <definedName name="NURSERY_203" localSheetId="0">#REF!</definedName>
    <definedName name="NURSERY_203">#REF!</definedName>
    <definedName name="NURSERY_204" localSheetId="0">#REF!</definedName>
    <definedName name="NURSERY_204">#REF!</definedName>
    <definedName name="NURSERY_205" localSheetId="0">#REF!</definedName>
    <definedName name="NURSERY_205">#REF!</definedName>
    <definedName name="NURSERY_206" localSheetId="0">#REF!</definedName>
    <definedName name="NURSERY_206">#REF!</definedName>
    <definedName name="NURSERY_207" localSheetId="0">#REF!</definedName>
    <definedName name="NURSERY_207">#REF!</definedName>
    <definedName name="NURSERY_208" localSheetId="0">#REF!</definedName>
    <definedName name="NURSERY_208">#REF!</definedName>
    <definedName name="NURSERY_209" localSheetId="0">#REF!</definedName>
    <definedName name="NURSERY_209">#REF!</definedName>
    <definedName name="NURSERY_21" localSheetId="0">#REF!</definedName>
    <definedName name="NURSERY_21">#REF!</definedName>
    <definedName name="NURSERY_210" localSheetId="0">#REF!</definedName>
    <definedName name="NURSERY_210">#REF!</definedName>
    <definedName name="NURSERY_211" localSheetId="0">#REF!</definedName>
    <definedName name="NURSERY_211">#REF!</definedName>
    <definedName name="NURSERY_212" localSheetId="0">#REF!</definedName>
    <definedName name="NURSERY_212">#REF!</definedName>
    <definedName name="NURSERY_213" localSheetId="0">#REF!</definedName>
    <definedName name="NURSERY_213">#REF!</definedName>
    <definedName name="NURSERY_214" localSheetId="0">#REF!</definedName>
    <definedName name="NURSERY_214">#REF!</definedName>
    <definedName name="NURSERY_23" localSheetId="0">#REF!</definedName>
    <definedName name="NURSERY_23">#REF!</definedName>
    <definedName name="NURSERY_24" localSheetId="0">#REF!</definedName>
    <definedName name="NURSERY_24">#REF!</definedName>
    <definedName name="NURSERY_25" localSheetId="0">#REF!</definedName>
    <definedName name="NURSERY_25">#REF!</definedName>
    <definedName name="NURSERY_26" localSheetId="0">#REF!</definedName>
    <definedName name="NURSERY_26">#REF!</definedName>
    <definedName name="NURSERY_27" localSheetId="0">#REF!</definedName>
    <definedName name="NURSERY_27">#REF!</definedName>
    <definedName name="NURSERY_28" localSheetId="0">#REF!</definedName>
    <definedName name="NURSERY_28">#REF!</definedName>
    <definedName name="NURSERY_29" localSheetId="0">#REF!</definedName>
    <definedName name="NURSERY_29">#REF!</definedName>
    <definedName name="NURSERY_3" localSheetId="0">#REF!</definedName>
    <definedName name="NURSERY_3">#REF!</definedName>
    <definedName name="NURSERY_39" localSheetId="0">#REF!</definedName>
    <definedName name="NURSERY_39">#REF!</definedName>
    <definedName name="NURSERY_4" localSheetId="0">#REF!</definedName>
    <definedName name="NURSERY_4">#REF!</definedName>
    <definedName name="NURSERY_40" localSheetId="0">#REF!</definedName>
    <definedName name="NURSERY_40">#REF!</definedName>
    <definedName name="NURSERY_41" localSheetId="0">#REF!</definedName>
    <definedName name="NURSERY_41">#REF!</definedName>
    <definedName name="NURSERY_42" localSheetId="0">#REF!</definedName>
    <definedName name="NURSERY_42">#REF!</definedName>
    <definedName name="NURSERY_43" localSheetId="0">#REF!</definedName>
    <definedName name="NURSERY_43">#REF!</definedName>
    <definedName name="NURSERY_44" localSheetId="0">#REF!</definedName>
    <definedName name="NURSERY_44">#REF!</definedName>
    <definedName name="NURSERY_45" localSheetId="0">#REF!</definedName>
    <definedName name="NURSERY_45">#REF!</definedName>
    <definedName name="NURSERY_46" localSheetId="0">#REF!</definedName>
    <definedName name="NURSERY_46">#REF!</definedName>
    <definedName name="NURSERY_47" localSheetId="0">#REF!</definedName>
    <definedName name="NURSERY_47">#REF!</definedName>
    <definedName name="NURSERY_48" localSheetId="0">#REF!</definedName>
    <definedName name="NURSERY_48">#REF!</definedName>
    <definedName name="NURSERY_49" localSheetId="0">#REF!</definedName>
    <definedName name="NURSERY_49">#REF!</definedName>
    <definedName name="NURSERY_5" localSheetId="0">#REF!</definedName>
    <definedName name="NURSERY_5">#REF!</definedName>
    <definedName name="NURSERY_50" localSheetId="0">#REF!</definedName>
    <definedName name="NURSERY_50">#REF!</definedName>
    <definedName name="NURSERY_51" localSheetId="0">#REF!</definedName>
    <definedName name="NURSERY_51">#REF!</definedName>
    <definedName name="NURSERY_52" localSheetId="0">#REF!</definedName>
    <definedName name="NURSERY_52">#REF!</definedName>
    <definedName name="NURSERY_53" localSheetId="0">#REF!</definedName>
    <definedName name="NURSERY_53">#REF!</definedName>
    <definedName name="NURSERY_54" localSheetId="0">#REF!</definedName>
    <definedName name="NURSERY_54">#REF!</definedName>
    <definedName name="NURSERY_55" localSheetId="0">#REF!</definedName>
    <definedName name="NURSERY_55">#REF!</definedName>
    <definedName name="NURSERY_56" localSheetId="0">#REF!</definedName>
    <definedName name="NURSERY_56">#REF!</definedName>
    <definedName name="NURSERY_57" localSheetId="0">#REF!</definedName>
    <definedName name="NURSERY_57">#REF!</definedName>
    <definedName name="NURSERY_58" localSheetId="0">#REF!</definedName>
    <definedName name="NURSERY_58">#REF!</definedName>
    <definedName name="NURSERY_59" localSheetId="0">#REF!</definedName>
    <definedName name="NURSERY_59">#REF!</definedName>
    <definedName name="NURSERY_6" localSheetId="0">#REF!</definedName>
    <definedName name="NURSERY_6">#REF!</definedName>
    <definedName name="NURSERY_60" localSheetId="0">#REF!</definedName>
    <definedName name="NURSERY_60">#REF!</definedName>
    <definedName name="NURSERY_61" localSheetId="0">#REF!</definedName>
    <definedName name="NURSERY_61">#REF!</definedName>
    <definedName name="NURSERY_62" localSheetId="0">#REF!</definedName>
    <definedName name="NURSERY_62">#REF!</definedName>
    <definedName name="NURSERY_63" localSheetId="0">#REF!</definedName>
    <definedName name="NURSERY_63">#REF!</definedName>
    <definedName name="NURSERY_65" localSheetId="0">#REF!</definedName>
    <definedName name="NURSERY_65">#REF!</definedName>
    <definedName name="NURSERY_66" localSheetId="0">#REF!</definedName>
    <definedName name="NURSERY_66">#REF!</definedName>
    <definedName name="NURSERY_67" localSheetId="0">#REF!</definedName>
    <definedName name="NURSERY_67">#REF!</definedName>
    <definedName name="NURSERY_7" localSheetId="0">#REF!</definedName>
    <definedName name="NURSERY_7">#REF!</definedName>
    <definedName name="NURSERY_70" localSheetId="0">#REF!</definedName>
    <definedName name="NURSERY_70">#REF!</definedName>
    <definedName name="NURSERY_71" localSheetId="0">#REF!</definedName>
    <definedName name="NURSERY_71">#REF!</definedName>
    <definedName name="NURSERY_72" localSheetId="0">#REF!</definedName>
    <definedName name="NURSERY_72">#REF!</definedName>
    <definedName name="NURSERY_73" localSheetId="0">#REF!</definedName>
    <definedName name="NURSERY_73">#REF!</definedName>
    <definedName name="NURSERY_74" localSheetId="0">#REF!</definedName>
    <definedName name="NURSERY_74">#REF!</definedName>
    <definedName name="NURSERY_75" localSheetId="0">#REF!</definedName>
    <definedName name="NURSERY_75">#REF!</definedName>
    <definedName name="NURSERY_76" localSheetId="0">#REF!</definedName>
    <definedName name="NURSERY_76">#REF!</definedName>
    <definedName name="NURSERY_77" localSheetId="0">#REF!</definedName>
    <definedName name="NURSERY_77">#REF!</definedName>
    <definedName name="NURSERY_78" localSheetId="0">#REF!</definedName>
    <definedName name="NURSERY_78">#REF!</definedName>
    <definedName name="NURSERY_79" localSheetId="0">#REF!</definedName>
    <definedName name="NURSERY_79">#REF!</definedName>
    <definedName name="NURSERY_8" localSheetId="0">#REF!</definedName>
    <definedName name="NURSERY_8">#REF!</definedName>
    <definedName name="NURSERY_80" localSheetId="0">#REF!</definedName>
    <definedName name="NURSERY_80">#REF!</definedName>
    <definedName name="NURSERY_81" localSheetId="0">#REF!</definedName>
    <definedName name="NURSERY_81">#REF!</definedName>
    <definedName name="NURSERY_82" localSheetId="0">#REF!</definedName>
    <definedName name="NURSERY_82">#REF!</definedName>
    <definedName name="NURSERY_83" localSheetId="0">#REF!</definedName>
    <definedName name="NURSERY_83">#REF!</definedName>
    <definedName name="NURSERY_84" localSheetId="0">#REF!</definedName>
    <definedName name="NURSERY_84">#REF!</definedName>
    <definedName name="NURSERY_85" localSheetId="0">#REF!</definedName>
    <definedName name="NURSERY_85">#REF!</definedName>
    <definedName name="NURSERY_86" localSheetId="0">#REF!</definedName>
    <definedName name="NURSERY_86">#REF!</definedName>
    <definedName name="NURSERY_88" localSheetId="0">#REF!</definedName>
    <definedName name="NURSERY_88">#REF!</definedName>
    <definedName name="NURSERY_89" localSheetId="0">#REF!</definedName>
    <definedName name="NURSERY_89">#REF!</definedName>
    <definedName name="NURSERY_90" localSheetId="0">#REF!</definedName>
    <definedName name="NURSERY_90">#REF!</definedName>
    <definedName name="NURSERY_91" localSheetId="0">#REF!</definedName>
    <definedName name="NURSERY_91">#REF!</definedName>
    <definedName name="NURSERY_92" localSheetId="0">#REF!</definedName>
    <definedName name="NURSERY_92">#REF!</definedName>
    <definedName name="NURSERY_93" localSheetId="0">#REF!</definedName>
    <definedName name="NURSERY_93">#REF!</definedName>
    <definedName name="NURSERY_94" localSheetId="0">#REF!</definedName>
    <definedName name="NURSERY_94">#REF!</definedName>
    <definedName name="NURSERY_95" localSheetId="0">#REF!</definedName>
    <definedName name="NURSERY_95">#REF!</definedName>
    <definedName name="NURSERY_96" localSheetId="0">#REF!</definedName>
    <definedName name="NURSERY_96">#REF!</definedName>
    <definedName name="NURSERY_97" localSheetId="0">#REF!</definedName>
    <definedName name="NURSERY_97">#REF!</definedName>
    <definedName name="NURSERY_99" localSheetId="0">#REF!</definedName>
    <definedName name="NURSERY_99">#REF!</definedName>
    <definedName name="nursery2" localSheetId="0">#REF!</definedName>
    <definedName name="nursery2">#REF!</definedName>
    <definedName name="ok" localSheetId="0">#REF!</definedName>
    <definedName name="ok">#REF!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DATE(YEAR(BP!Loan_Start),MONTH(BP!Loan_Start)+Payment_Number,DAY(BP!Loan_Start))</definedName>
    <definedName name="Payment_Date">DATE(YEAR(Loan_Start),MONTH(Loan_Start)+Payment_Number,DAY(Loan_Start))</definedName>
    <definedName name="poi" localSheetId="0">DATE(YEAR(BP!Loan_Start),MONTH(BP!Loan_Start)+Payment_Number,DAY(BP!Loan_Start))</definedName>
    <definedName name="poi">DATE(YEAR(Loan_Start),MONTH(Loan_Start)+Payment_Number,DAY(Loan_Start))</definedName>
    <definedName name="PP" localSheetId="0">Scheduled_Payment+Extra_Payment</definedName>
    <definedName name="PP">Scheduled_Payment+Extra_Payment</definedName>
    <definedName name="ppp" localSheetId="0">#REF!</definedName>
    <definedName name="ppp">#REF!</definedName>
    <definedName name="Princ" localSheetId="0">#REF!</definedName>
    <definedName name="Princ">#REF!</definedName>
    <definedName name="Print_Area_Reset" localSheetId="0">OFFSET(BP!Full_Print,0,0,BP!Last_Row)</definedName>
    <definedName name="Print_Area_Reset">OFFSET(Full_Print,0,0,Last_Row)</definedName>
    <definedName name="recap" localSheetId="0">[1]PROGMETR!#REF!</definedName>
    <definedName name="recap">[1]PROGMETR!#REF!</definedName>
    <definedName name="rosa" localSheetId="0">#REF!</definedName>
    <definedName name="rosa">#REF!</definedName>
    <definedName name="ROSAF" localSheetId="0">#REF!</definedName>
    <definedName name="ROSAF">#REF!</definedName>
    <definedName name="ROSAFLOR" localSheetId="0">#REF!</definedName>
    <definedName name="ROSAFLOR">#REF!</definedName>
    <definedName name="ROSAFLOR_1" localSheetId="0">#REF!</definedName>
    <definedName name="ROSAFLOR_1">#REF!</definedName>
    <definedName name="ROSAFLOR_100" localSheetId="0">#REF!</definedName>
    <definedName name="ROSAFLOR_100">#REF!</definedName>
    <definedName name="ROSAFLOR_101" localSheetId="0">#REF!</definedName>
    <definedName name="ROSAFLOR_101">#REF!</definedName>
    <definedName name="ROSAFLOR_102" localSheetId="0">#REF!</definedName>
    <definedName name="ROSAFLOR_102">#REF!</definedName>
    <definedName name="ROSAFLOR_103" localSheetId="0">#REF!</definedName>
    <definedName name="ROSAFLOR_103">#REF!</definedName>
    <definedName name="ROSAFLOR_104" localSheetId="0">#REF!</definedName>
    <definedName name="ROSAFLOR_104">#REF!</definedName>
    <definedName name="ROSAFLOR_105" localSheetId="0">#REF!</definedName>
    <definedName name="ROSAFLOR_105">#REF!</definedName>
    <definedName name="ROSAFLOR_106" localSheetId="0">#REF!</definedName>
    <definedName name="ROSAFLOR_106">#REF!</definedName>
    <definedName name="ROSAFLOR_107" localSheetId="0">#REF!</definedName>
    <definedName name="ROSAFLOR_107">#REF!</definedName>
    <definedName name="ROSAFLOR_108" localSheetId="0">#REF!</definedName>
    <definedName name="ROSAFLOR_108">#REF!</definedName>
    <definedName name="ROSAFLOR_109" localSheetId="0">#REF!</definedName>
    <definedName name="ROSAFLOR_109">#REF!</definedName>
    <definedName name="ROSAFLOR_11" localSheetId="0">#REF!</definedName>
    <definedName name="ROSAFLOR_11">#REF!</definedName>
    <definedName name="ROSAFLOR_110" localSheetId="0">#REF!</definedName>
    <definedName name="ROSAFLOR_110">#REF!</definedName>
    <definedName name="ROSAFLOR_111" localSheetId="0">#REF!</definedName>
    <definedName name="ROSAFLOR_111">#REF!</definedName>
    <definedName name="ROSAFLOR_114" localSheetId="0">#REF!</definedName>
    <definedName name="ROSAFLOR_114">#REF!</definedName>
    <definedName name="ROSAFLOR_115" localSheetId="0">#REF!</definedName>
    <definedName name="ROSAFLOR_115">#REF!</definedName>
    <definedName name="ROSAFLOR_116" localSheetId="0">#REF!</definedName>
    <definedName name="ROSAFLOR_116">#REF!</definedName>
    <definedName name="ROSAFLOR_117" localSheetId="0">#REF!</definedName>
    <definedName name="ROSAFLOR_117">#REF!</definedName>
    <definedName name="ROSAFLOR_119" localSheetId="0">#REF!</definedName>
    <definedName name="ROSAFLOR_119">#REF!</definedName>
    <definedName name="ROSAFLOR_12" localSheetId="0">#REF!</definedName>
    <definedName name="ROSAFLOR_12">#REF!</definedName>
    <definedName name="ROSAFLOR_120" localSheetId="0">#REF!</definedName>
    <definedName name="ROSAFLOR_120">#REF!</definedName>
    <definedName name="ROSAFLOR_121" localSheetId="0">#REF!</definedName>
    <definedName name="ROSAFLOR_121">#REF!</definedName>
    <definedName name="ROSAFLOR_122" localSheetId="0">#REF!</definedName>
    <definedName name="ROSAFLOR_122">#REF!</definedName>
    <definedName name="ROSAFLOR_123" localSheetId="0">#REF!</definedName>
    <definedName name="ROSAFLOR_123">#REF!</definedName>
    <definedName name="ROSAFLOR_124" localSheetId="0">#REF!</definedName>
    <definedName name="ROSAFLOR_124">#REF!</definedName>
    <definedName name="ROSAFLOR_125" localSheetId="0">#REF!</definedName>
    <definedName name="ROSAFLOR_125">#REF!</definedName>
    <definedName name="ROSAFLOR_126" localSheetId="0">#REF!</definedName>
    <definedName name="ROSAFLOR_126">#REF!</definedName>
    <definedName name="ROSAFLOR_127" localSheetId="0">#REF!</definedName>
    <definedName name="ROSAFLOR_127">#REF!</definedName>
    <definedName name="ROSAFLOR_128" localSheetId="0">#REF!</definedName>
    <definedName name="ROSAFLOR_128">#REF!</definedName>
    <definedName name="ROSAFLOR_129" localSheetId="0">#REF!</definedName>
    <definedName name="ROSAFLOR_129">#REF!</definedName>
    <definedName name="ROSAFLOR_13" localSheetId="0">#REF!</definedName>
    <definedName name="ROSAFLOR_13">#REF!</definedName>
    <definedName name="ROSAFLOR_130" localSheetId="0">#REF!</definedName>
    <definedName name="ROSAFLOR_130">#REF!</definedName>
    <definedName name="ROSAFLOR_131" localSheetId="0">#REF!</definedName>
    <definedName name="ROSAFLOR_131">#REF!</definedName>
    <definedName name="ROSAFLOR_132" localSheetId="0">#REF!</definedName>
    <definedName name="ROSAFLOR_132">#REF!</definedName>
    <definedName name="ROSAFLOR_133" localSheetId="0">#REF!</definedName>
    <definedName name="ROSAFLOR_133">#REF!</definedName>
    <definedName name="ROSAFLOR_134" localSheetId="0">#REF!</definedName>
    <definedName name="ROSAFLOR_134">#REF!</definedName>
    <definedName name="ROSAFLOR_135" localSheetId="0">#REF!</definedName>
    <definedName name="ROSAFLOR_135">#REF!</definedName>
    <definedName name="ROSAFLOR_136" localSheetId="0">#REF!</definedName>
    <definedName name="ROSAFLOR_136">#REF!</definedName>
    <definedName name="ROSAFLOR_137" localSheetId="0">#REF!</definedName>
    <definedName name="ROSAFLOR_137">#REF!</definedName>
    <definedName name="ROSAFLOR_138" localSheetId="0">#REF!</definedName>
    <definedName name="ROSAFLOR_138">#REF!</definedName>
    <definedName name="ROSAFLOR_139" localSheetId="0">#REF!</definedName>
    <definedName name="ROSAFLOR_139">#REF!</definedName>
    <definedName name="ROSAFLOR_14" localSheetId="0">#REF!</definedName>
    <definedName name="ROSAFLOR_14">#REF!</definedName>
    <definedName name="ROSAFLOR_140" localSheetId="0">#REF!</definedName>
    <definedName name="ROSAFLOR_140">#REF!</definedName>
    <definedName name="ROSAFLOR_142" localSheetId="0">#REF!</definedName>
    <definedName name="ROSAFLOR_142">#REF!</definedName>
    <definedName name="ROSAFLOR_143" localSheetId="0">#REF!</definedName>
    <definedName name="ROSAFLOR_143">#REF!</definedName>
    <definedName name="ROSAFLOR_145" localSheetId="0">#REF!</definedName>
    <definedName name="ROSAFLOR_145">#REF!</definedName>
    <definedName name="ROSAFLOR_15" localSheetId="0">#REF!</definedName>
    <definedName name="ROSAFLOR_15">#REF!</definedName>
    <definedName name="ROSAFLOR_150" localSheetId="0">#REF!</definedName>
    <definedName name="ROSAFLOR_150">#REF!</definedName>
    <definedName name="ROSAFLOR_151" localSheetId="0">#REF!</definedName>
    <definedName name="ROSAFLOR_151">#REF!</definedName>
    <definedName name="ROSAFLOR_152" localSheetId="0">#REF!</definedName>
    <definedName name="ROSAFLOR_152">#REF!</definedName>
    <definedName name="ROSAFLOR_153" localSheetId="0">#REF!</definedName>
    <definedName name="ROSAFLOR_153">#REF!</definedName>
    <definedName name="ROSAFLOR_154" localSheetId="0">#REF!</definedName>
    <definedName name="ROSAFLOR_154">#REF!</definedName>
    <definedName name="ROSAFLOR_155" localSheetId="0">#REF!</definedName>
    <definedName name="ROSAFLOR_155">#REF!</definedName>
    <definedName name="ROSAFLOR_156" localSheetId="0">#REF!</definedName>
    <definedName name="ROSAFLOR_156">#REF!</definedName>
    <definedName name="ROSAFLOR_157" localSheetId="0">#REF!</definedName>
    <definedName name="ROSAFLOR_157">#REF!</definedName>
    <definedName name="ROSAFLOR_158" localSheetId="0">#REF!</definedName>
    <definedName name="ROSAFLOR_158">#REF!</definedName>
    <definedName name="ROSAFLOR_159" localSheetId="0">#REF!</definedName>
    <definedName name="ROSAFLOR_159">#REF!</definedName>
    <definedName name="ROSAFLOR_16" localSheetId="0">#REF!</definedName>
    <definedName name="ROSAFLOR_16">#REF!</definedName>
    <definedName name="ROSAFLOR_160" localSheetId="0">#REF!</definedName>
    <definedName name="ROSAFLOR_160">#REF!</definedName>
    <definedName name="ROSAFLOR_161" localSheetId="0">#REF!</definedName>
    <definedName name="ROSAFLOR_161">#REF!</definedName>
    <definedName name="ROSAFLOR_162" localSheetId="0">#REF!</definedName>
    <definedName name="ROSAFLOR_162">#REF!</definedName>
    <definedName name="ROSAFLOR_163" localSheetId="0">#REF!</definedName>
    <definedName name="ROSAFLOR_163">#REF!</definedName>
    <definedName name="ROSAFLOR_164" localSheetId="0">#REF!</definedName>
    <definedName name="ROSAFLOR_164">#REF!</definedName>
    <definedName name="ROSAFLOR_165" localSheetId="0">#REF!</definedName>
    <definedName name="ROSAFLOR_165">#REF!</definedName>
    <definedName name="ROSAFLOR_166" localSheetId="0">#REF!</definedName>
    <definedName name="ROSAFLOR_166">#REF!</definedName>
    <definedName name="ROSAFLOR_167" localSheetId="0">#REF!</definedName>
    <definedName name="ROSAFLOR_167">#REF!</definedName>
    <definedName name="ROSAFLOR_168" localSheetId="0">#REF!</definedName>
    <definedName name="ROSAFLOR_168">#REF!</definedName>
    <definedName name="ROSAFLOR_169" localSheetId="0">#REF!</definedName>
    <definedName name="ROSAFLOR_169">#REF!</definedName>
    <definedName name="ROSAFLOR_170" localSheetId="0">#REF!</definedName>
    <definedName name="ROSAFLOR_170">#REF!</definedName>
    <definedName name="ROSAFLOR_171" localSheetId="0">#REF!</definedName>
    <definedName name="ROSAFLOR_171">#REF!</definedName>
    <definedName name="ROSAFLOR_172" localSheetId="0">#REF!</definedName>
    <definedName name="ROSAFLOR_172">#REF!</definedName>
    <definedName name="ROSAFLOR_173" localSheetId="0">#REF!</definedName>
    <definedName name="ROSAFLOR_173">#REF!</definedName>
    <definedName name="ROSAFLOR_174" localSheetId="0">#REF!</definedName>
    <definedName name="ROSAFLOR_174">#REF!</definedName>
    <definedName name="ROSAFLOR_175" localSheetId="0">#REF!</definedName>
    <definedName name="ROSAFLOR_175">#REF!</definedName>
    <definedName name="ROSAFLOR_176" localSheetId="0">#REF!</definedName>
    <definedName name="ROSAFLOR_176">#REF!</definedName>
    <definedName name="ROSAFLOR_178" localSheetId="0">#REF!</definedName>
    <definedName name="ROSAFLOR_178">#REF!</definedName>
    <definedName name="ROSAFLOR_179" localSheetId="0">#REF!</definedName>
    <definedName name="ROSAFLOR_179">#REF!</definedName>
    <definedName name="ROSAFLOR_18" localSheetId="0">#REF!</definedName>
    <definedName name="ROSAFLOR_18">#REF!</definedName>
    <definedName name="ROSAFLOR_180" localSheetId="0">#REF!</definedName>
    <definedName name="ROSAFLOR_180">#REF!</definedName>
    <definedName name="ROSAFLOR_181" localSheetId="0">#REF!</definedName>
    <definedName name="ROSAFLOR_181">#REF!</definedName>
    <definedName name="ROSAFLOR_182" localSheetId="0">#REF!</definedName>
    <definedName name="ROSAFLOR_182">#REF!</definedName>
    <definedName name="ROSAFLOR_183" localSheetId="0">#REF!</definedName>
    <definedName name="ROSAFLOR_183">#REF!</definedName>
    <definedName name="ROSAFLOR_184" localSheetId="0">#REF!</definedName>
    <definedName name="ROSAFLOR_184">#REF!</definedName>
    <definedName name="ROSAFLOR_185" localSheetId="0">#REF!</definedName>
    <definedName name="ROSAFLOR_185">#REF!</definedName>
    <definedName name="ROSAFLOR_188" localSheetId="0">#REF!</definedName>
    <definedName name="ROSAFLOR_188">#REF!</definedName>
    <definedName name="ROSAFLOR_19" localSheetId="0">#REF!</definedName>
    <definedName name="ROSAFLOR_19">#REF!</definedName>
    <definedName name="ROSAFLOR_195" localSheetId="0">#REF!</definedName>
    <definedName name="ROSAFLOR_195">#REF!</definedName>
    <definedName name="ROSAFLOR_196" localSheetId="0">#REF!</definedName>
    <definedName name="ROSAFLOR_196">#REF!</definedName>
    <definedName name="ROSAFLOR_197" localSheetId="0">#REF!</definedName>
    <definedName name="ROSAFLOR_197">#REF!</definedName>
    <definedName name="ROSAFLOR_198" localSheetId="0">#REF!</definedName>
    <definedName name="ROSAFLOR_198">#REF!</definedName>
    <definedName name="ROSAFLOR_199" localSheetId="0">#REF!</definedName>
    <definedName name="ROSAFLOR_199">#REF!</definedName>
    <definedName name="ROSAFLOR_2" localSheetId="0">#REF!</definedName>
    <definedName name="ROSAFLOR_2">#REF!</definedName>
    <definedName name="ROSAFLOR_20" localSheetId="0">#REF!</definedName>
    <definedName name="ROSAFLOR_20">#REF!</definedName>
    <definedName name="ROSAFLOR_200" localSheetId="0">#REF!</definedName>
    <definedName name="ROSAFLOR_200">#REF!</definedName>
    <definedName name="ROSAFLOR_201" localSheetId="0">#REF!</definedName>
    <definedName name="ROSAFLOR_201">#REF!</definedName>
    <definedName name="ROSAFLOR_202" localSheetId="0">#REF!</definedName>
    <definedName name="ROSAFLOR_202">#REF!</definedName>
    <definedName name="ROSAFLOR_203" localSheetId="0">#REF!</definedName>
    <definedName name="ROSAFLOR_203">#REF!</definedName>
    <definedName name="ROSAFLOR_204" localSheetId="0">#REF!</definedName>
    <definedName name="ROSAFLOR_204">#REF!</definedName>
    <definedName name="ROSAFLOR_205" localSheetId="0">#REF!</definedName>
    <definedName name="ROSAFLOR_205">#REF!</definedName>
    <definedName name="ROSAFLOR_206" localSheetId="0">#REF!</definedName>
    <definedName name="ROSAFLOR_206">#REF!</definedName>
    <definedName name="ROSAFLOR_207" localSheetId="0">#REF!</definedName>
    <definedName name="ROSAFLOR_207">#REF!</definedName>
    <definedName name="ROSAFLOR_208" localSheetId="0">#REF!</definedName>
    <definedName name="ROSAFLOR_208">#REF!</definedName>
    <definedName name="ROSAFLOR_209" localSheetId="0">#REF!</definedName>
    <definedName name="ROSAFLOR_209">#REF!</definedName>
    <definedName name="ROSAFLOR_21" localSheetId="0">#REF!</definedName>
    <definedName name="ROSAFLOR_21">#REF!</definedName>
    <definedName name="ROSAFLOR_210" localSheetId="0">#REF!</definedName>
    <definedName name="ROSAFLOR_210">#REF!</definedName>
    <definedName name="ROSAFLOR_211" localSheetId="0">#REF!</definedName>
    <definedName name="ROSAFLOR_211">#REF!</definedName>
    <definedName name="ROSAFLOR_212" localSheetId="0">#REF!</definedName>
    <definedName name="ROSAFLOR_212">#REF!</definedName>
    <definedName name="ROSAFLOR_213" localSheetId="0">#REF!</definedName>
    <definedName name="ROSAFLOR_213">#REF!</definedName>
    <definedName name="ROSAFLOR_214" localSheetId="0">#REF!</definedName>
    <definedName name="ROSAFLOR_214">#REF!</definedName>
    <definedName name="ROSAFLOR_23" localSheetId="0">#REF!</definedName>
    <definedName name="ROSAFLOR_23">#REF!</definedName>
    <definedName name="ROSAFLOR_24" localSheetId="0">#REF!</definedName>
    <definedName name="ROSAFLOR_24">#REF!</definedName>
    <definedName name="ROSAFLOR_25" localSheetId="0">#REF!</definedName>
    <definedName name="ROSAFLOR_25">#REF!</definedName>
    <definedName name="ROSAFLOR_26" localSheetId="0">#REF!</definedName>
    <definedName name="ROSAFLOR_26">#REF!</definedName>
    <definedName name="ROSAFLOR_27" localSheetId="0">#REF!</definedName>
    <definedName name="ROSAFLOR_27">#REF!</definedName>
    <definedName name="ROSAFLOR_28" localSheetId="0">#REF!</definedName>
    <definedName name="ROSAFLOR_28">#REF!</definedName>
    <definedName name="ROSAFLOR_29" localSheetId="0">#REF!</definedName>
    <definedName name="ROSAFLOR_29">#REF!</definedName>
    <definedName name="ROSAFLOR_3" localSheetId="0">#REF!</definedName>
    <definedName name="ROSAFLOR_3">#REF!</definedName>
    <definedName name="ROSAFLOR_39" localSheetId="0">#REF!</definedName>
    <definedName name="ROSAFLOR_39">#REF!</definedName>
    <definedName name="ROSAFLOR_4" localSheetId="0">#REF!</definedName>
    <definedName name="ROSAFLOR_4">#REF!</definedName>
    <definedName name="ROSAFLOR_40" localSheetId="0">#REF!</definedName>
    <definedName name="ROSAFLOR_40">#REF!</definedName>
    <definedName name="ROSAFLOR_41" localSheetId="0">#REF!</definedName>
    <definedName name="ROSAFLOR_41">#REF!</definedName>
    <definedName name="ROSAFLOR_42" localSheetId="0">#REF!</definedName>
    <definedName name="ROSAFLOR_42">#REF!</definedName>
    <definedName name="ROSAFLOR_43" localSheetId="0">#REF!</definedName>
    <definedName name="ROSAFLOR_43">#REF!</definedName>
    <definedName name="ROSAFLOR_44" localSheetId="0">#REF!</definedName>
    <definedName name="ROSAFLOR_44">#REF!</definedName>
    <definedName name="ROSAFLOR_45" localSheetId="0">#REF!</definedName>
    <definedName name="ROSAFLOR_45">#REF!</definedName>
    <definedName name="ROSAFLOR_46" localSheetId="0">#REF!</definedName>
    <definedName name="ROSAFLOR_46">#REF!</definedName>
    <definedName name="ROSAFLOR_47" localSheetId="0">#REF!</definedName>
    <definedName name="ROSAFLOR_47">#REF!</definedName>
    <definedName name="ROSAFLOR_48" localSheetId="0">#REF!</definedName>
    <definedName name="ROSAFLOR_48">#REF!</definedName>
    <definedName name="ROSAFLOR_49" localSheetId="0">#REF!</definedName>
    <definedName name="ROSAFLOR_49">#REF!</definedName>
    <definedName name="ROSAFLOR_5" localSheetId="0">#REF!</definedName>
    <definedName name="ROSAFLOR_5">#REF!</definedName>
    <definedName name="ROSAFLOR_50" localSheetId="0">#REF!</definedName>
    <definedName name="ROSAFLOR_50">#REF!</definedName>
    <definedName name="ROSAFLOR_51" localSheetId="0">#REF!</definedName>
    <definedName name="ROSAFLOR_51">#REF!</definedName>
    <definedName name="ROSAFLOR_52" localSheetId="0">#REF!</definedName>
    <definedName name="ROSAFLOR_52">#REF!</definedName>
    <definedName name="ROSAFLOR_53" localSheetId="0">#REF!</definedName>
    <definedName name="ROSAFLOR_53">#REF!</definedName>
    <definedName name="ROSAFLOR_54" localSheetId="0">#REF!</definedName>
    <definedName name="ROSAFLOR_54">#REF!</definedName>
    <definedName name="ROSAFLOR_55" localSheetId="0">#REF!</definedName>
    <definedName name="ROSAFLOR_55">#REF!</definedName>
    <definedName name="ROSAFLOR_56" localSheetId="0">#REF!</definedName>
    <definedName name="ROSAFLOR_56">#REF!</definedName>
    <definedName name="ROSAFLOR_57" localSheetId="0">#REF!</definedName>
    <definedName name="ROSAFLOR_57">#REF!</definedName>
    <definedName name="ROSAFLOR_58" localSheetId="0">#REF!</definedName>
    <definedName name="ROSAFLOR_58">#REF!</definedName>
    <definedName name="ROSAFLOR_59" localSheetId="0">#REF!</definedName>
    <definedName name="ROSAFLOR_59">#REF!</definedName>
    <definedName name="ROSAFLOR_6" localSheetId="0">#REF!</definedName>
    <definedName name="ROSAFLOR_6">#REF!</definedName>
    <definedName name="ROSAFLOR_60" localSheetId="0">#REF!</definedName>
    <definedName name="ROSAFLOR_60">#REF!</definedName>
    <definedName name="ROSAFLOR_61" localSheetId="0">#REF!</definedName>
    <definedName name="ROSAFLOR_61">#REF!</definedName>
    <definedName name="ROSAFLOR_62" localSheetId="0">#REF!</definedName>
    <definedName name="ROSAFLOR_62">#REF!</definedName>
    <definedName name="ROSAFLOR_63" localSheetId="0">#REF!</definedName>
    <definedName name="ROSAFLOR_63">#REF!</definedName>
    <definedName name="ROSAFLOR_65" localSheetId="0">#REF!</definedName>
    <definedName name="ROSAFLOR_65">#REF!</definedName>
    <definedName name="ROSAFLOR_66" localSheetId="0">#REF!</definedName>
    <definedName name="ROSAFLOR_66">#REF!</definedName>
    <definedName name="ROSAFLOR_67" localSheetId="0">#REF!</definedName>
    <definedName name="ROSAFLOR_67">#REF!</definedName>
    <definedName name="ROSAFLOR_7" localSheetId="0">#REF!</definedName>
    <definedName name="ROSAFLOR_7">#REF!</definedName>
    <definedName name="ROSAFLOR_70" localSheetId="0">#REF!</definedName>
    <definedName name="ROSAFLOR_70">#REF!</definedName>
    <definedName name="ROSAFLOR_71" localSheetId="0">#REF!</definedName>
    <definedName name="ROSAFLOR_71">#REF!</definedName>
    <definedName name="ROSAFLOR_72" localSheetId="0">#REF!</definedName>
    <definedName name="ROSAFLOR_72">#REF!</definedName>
    <definedName name="ROSAFLOR_73" localSheetId="0">#REF!</definedName>
    <definedName name="ROSAFLOR_73">#REF!</definedName>
    <definedName name="ROSAFLOR_74" localSheetId="0">#REF!</definedName>
    <definedName name="ROSAFLOR_74">#REF!</definedName>
    <definedName name="ROSAFLOR_75" localSheetId="0">#REF!</definedName>
    <definedName name="ROSAFLOR_75">#REF!</definedName>
    <definedName name="ROSAFLOR_76" localSheetId="0">#REF!</definedName>
    <definedName name="ROSAFLOR_76">#REF!</definedName>
    <definedName name="ROSAFLOR_77" localSheetId="0">#REF!</definedName>
    <definedName name="ROSAFLOR_77">#REF!</definedName>
    <definedName name="ROSAFLOR_78" localSheetId="0">#REF!</definedName>
    <definedName name="ROSAFLOR_78">#REF!</definedName>
    <definedName name="ROSAFLOR_79" localSheetId="0">#REF!</definedName>
    <definedName name="ROSAFLOR_79">#REF!</definedName>
    <definedName name="ROSAFLOR_8" localSheetId="0">#REF!</definedName>
    <definedName name="ROSAFLOR_8">#REF!</definedName>
    <definedName name="ROSAFLOR_80" localSheetId="0">#REF!</definedName>
    <definedName name="ROSAFLOR_80">#REF!</definedName>
    <definedName name="ROSAFLOR_81" localSheetId="0">#REF!</definedName>
    <definedName name="ROSAFLOR_81">#REF!</definedName>
    <definedName name="ROSAFLOR_82" localSheetId="0">#REF!</definedName>
    <definedName name="ROSAFLOR_82">#REF!</definedName>
    <definedName name="ROSAFLOR_83" localSheetId="0">#REF!</definedName>
    <definedName name="ROSAFLOR_83">#REF!</definedName>
    <definedName name="ROSAFLOR_84" localSheetId="0">#REF!</definedName>
    <definedName name="ROSAFLOR_84">#REF!</definedName>
    <definedName name="ROSAFLOR_85" localSheetId="0">#REF!</definedName>
    <definedName name="ROSAFLOR_85">#REF!</definedName>
    <definedName name="ROSAFLOR_86" localSheetId="0">#REF!</definedName>
    <definedName name="ROSAFLOR_86">#REF!</definedName>
    <definedName name="ROSAFLOR_88" localSheetId="0">#REF!</definedName>
    <definedName name="ROSAFLOR_88">#REF!</definedName>
    <definedName name="ROSAFLOR_89" localSheetId="0">#REF!</definedName>
    <definedName name="ROSAFLOR_89">#REF!</definedName>
    <definedName name="ROSAFLOR_90" localSheetId="0">#REF!</definedName>
    <definedName name="ROSAFLOR_90">#REF!</definedName>
    <definedName name="ROSAFLOR_91" localSheetId="0">#REF!</definedName>
    <definedName name="ROSAFLOR_91">#REF!</definedName>
    <definedName name="ROSAFLOR_92" localSheetId="0">#REF!</definedName>
    <definedName name="ROSAFLOR_92">#REF!</definedName>
    <definedName name="ROSAFLOR_93" localSheetId="0">#REF!</definedName>
    <definedName name="ROSAFLOR_93">#REF!</definedName>
    <definedName name="ROSAFLOR_94" localSheetId="0">#REF!</definedName>
    <definedName name="ROSAFLOR_94">#REF!</definedName>
    <definedName name="ROSAFLOR_95" localSheetId="0">#REF!</definedName>
    <definedName name="ROSAFLOR_95">#REF!</definedName>
    <definedName name="ROSAFLOR_96" localSheetId="0">#REF!</definedName>
    <definedName name="ROSAFLOR_96">#REF!</definedName>
    <definedName name="ROSAFLOR_97" localSheetId="0">#REF!</definedName>
    <definedName name="ROSAFLOR_97">#REF!</definedName>
    <definedName name="ROSAFLOR_99" localSheetId="0">#REF!</definedName>
    <definedName name="ROSAFLOR_99">#REF!</definedName>
    <definedName name="S" localSheetId="0">[2]classe1!#REF!</definedName>
    <definedName name="S">[2]classe1!#REF!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ILOS" localSheetId="0">#REF!</definedName>
    <definedName name="SILOS">#REF!</definedName>
    <definedName name="SIT" localSheetId="0">[2]preau!#REF!</definedName>
    <definedName name="SIT">[2]preau!#REF!</definedName>
    <definedName name="SOPROFEL" localSheetId="0">#REF!</definedName>
    <definedName name="SOPROFEL">#REF!</definedName>
    <definedName name="SOPROFEL_1" localSheetId="0">#REF!</definedName>
    <definedName name="SOPROFEL_1">#REF!</definedName>
    <definedName name="SOPROFEL_100" localSheetId="0">#REF!</definedName>
    <definedName name="SOPROFEL_100">#REF!</definedName>
    <definedName name="SOPROFEL_101" localSheetId="0">#REF!</definedName>
    <definedName name="SOPROFEL_101">#REF!</definedName>
    <definedName name="SOPROFEL_102" localSheetId="0">#REF!</definedName>
    <definedName name="SOPROFEL_102">#REF!</definedName>
    <definedName name="SOPROFEL_103" localSheetId="0">#REF!</definedName>
    <definedName name="SOPROFEL_103">#REF!</definedName>
    <definedName name="SOPROFEL_104" localSheetId="0">#REF!</definedName>
    <definedName name="SOPROFEL_104">#REF!</definedName>
    <definedName name="SOPROFEL_105" localSheetId="0">#REF!</definedName>
    <definedName name="SOPROFEL_105">#REF!</definedName>
    <definedName name="SOPROFEL_106" localSheetId="0">#REF!</definedName>
    <definedName name="SOPROFEL_106">#REF!</definedName>
    <definedName name="SOPROFEL_107" localSheetId="0">#REF!</definedName>
    <definedName name="SOPROFEL_107">#REF!</definedName>
    <definedName name="SOPROFEL_108" localSheetId="0">#REF!</definedName>
    <definedName name="SOPROFEL_108">#REF!</definedName>
    <definedName name="SOPROFEL_109" localSheetId="0">#REF!</definedName>
    <definedName name="SOPROFEL_109">#REF!</definedName>
    <definedName name="SOPROFEL_11" localSheetId="0">#REF!</definedName>
    <definedName name="SOPROFEL_11">#REF!</definedName>
    <definedName name="SOPROFEL_110" localSheetId="0">#REF!</definedName>
    <definedName name="SOPROFEL_110">#REF!</definedName>
    <definedName name="SOPROFEL_111" localSheetId="0">#REF!</definedName>
    <definedName name="SOPROFEL_111">#REF!</definedName>
    <definedName name="SOPROFEL_114" localSheetId="0">#REF!</definedName>
    <definedName name="SOPROFEL_114">#REF!</definedName>
    <definedName name="SOPROFEL_115" localSheetId="0">#REF!</definedName>
    <definedName name="SOPROFEL_115">#REF!</definedName>
    <definedName name="SOPROFEL_116" localSheetId="0">#REF!</definedName>
    <definedName name="SOPROFEL_116">#REF!</definedName>
    <definedName name="SOPROFEL_117" localSheetId="0">#REF!</definedName>
    <definedName name="SOPROFEL_117">#REF!</definedName>
    <definedName name="SOPROFEL_119" localSheetId="0">#REF!</definedName>
    <definedName name="SOPROFEL_119">#REF!</definedName>
    <definedName name="SOPROFEL_12" localSheetId="0">#REF!</definedName>
    <definedName name="SOPROFEL_12">#REF!</definedName>
    <definedName name="SOPROFEL_120" localSheetId="0">#REF!</definedName>
    <definedName name="SOPROFEL_120">#REF!</definedName>
    <definedName name="SOPROFEL_121" localSheetId="0">#REF!</definedName>
    <definedName name="SOPROFEL_121">#REF!</definedName>
    <definedName name="SOPROFEL_122" localSheetId="0">#REF!</definedName>
    <definedName name="SOPROFEL_122">#REF!</definedName>
    <definedName name="SOPROFEL_123" localSheetId="0">#REF!</definedName>
    <definedName name="SOPROFEL_123">#REF!</definedName>
    <definedName name="SOPROFEL_124" localSheetId="0">#REF!</definedName>
    <definedName name="SOPROFEL_124">#REF!</definedName>
    <definedName name="SOPROFEL_125" localSheetId="0">#REF!</definedName>
    <definedName name="SOPROFEL_125">#REF!</definedName>
    <definedName name="SOPROFEL_126" localSheetId="0">#REF!</definedName>
    <definedName name="SOPROFEL_126">#REF!</definedName>
    <definedName name="SOPROFEL_127" localSheetId="0">#REF!</definedName>
    <definedName name="SOPROFEL_127">#REF!</definedName>
    <definedName name="SOPROFEL_128" localSheetId="0">#REF!</definedName>
    <definedName name="SOPROFEL_128">#REF!</definedName>
    <definedName name="SOPROFEL_129" localSheetId="0">#REF!</definedName>
    <definedName name="SOPROFEL_129">#REF!</definedName>
    <definedName name="SOPROFEL_13" localSheetId="0">#REF!</definedName>
    <definedName name="SOPROFEL_13">#REF!</definedName>
    <definedName name="SOPROFEL_130" localSheetId="0">#REF!</definedName>
    <definedName name="SOPROFEL_130">#REF!</definedName>
    <definedName name="SOPROFEL_131" localSheetId="0">#REF!</definedName>
    <definedName name="SOPROFEL_131">#REF!</definedName>
    <definedName name="SOPROFEL_132" localSheetId="0">#REF!</definedName>
    <definedName name="SOPROFEL_132">#REF!</definedName>
    <definedName name="SOPROFEL_133" localSheetId="0">#REF!</definedName>
    <definedName name="SOPROFEL_133">#REF!</definedName>
    <definedName name="SOPROFEL_134" localSheetId="0">#REF!</definedName>
    <definedName name="SOPROFEL_134">#REF!</definedName>
    <definedName name="SOPROFEL_135" localSheetId="0">#REF!</definedName>
    <definedName name="SOPROFEL_135">#REF!</definedName>
    <definedName name="SOPROFEL_136" localSheetId="0">#REF!</definedName>
    <definedName name="SOPROFEL_136">#REF!</definedName>
    <definedName name="SOPROFEL_137" localSheetId="0">#REF!</definedName>
    <definedName name="SOPROFEL_137">#REF!</definedName>
    <definedName name="SOPROFEL_138" localSheetId="0">#REF!</definedName>
    <definedName name="SOPROFEL_138">#REF!</definedName>
    <definedName name="SOPROFEL_139" localSheetId="0">#REF!</definedName>
    <definedName name="SOPROFEL_139">#REF!</definedName>
    <definedName name="SOPROFEL_14" localSheetId="0">#REF!</definedName>
    <definedName name="SOPROFEL_14">#REF!</definedName>
    <definedName name="SOPROFEL_140" localSheetId="0">#REF!</definedName>
    <definedName name="SOPROFEL_140">#REF!</definedName>
    <definedName name="SOPROFEL_142" localSheetId="0">#REF!</definedName>
    <definedName name="SOPROFEL_142">#REF!</definedName>
    <definedName name="SOPROFEL_143" localSheetId="0">#REF!</definedName>
    <definedName name="SOPROFEL_143">#REF!</definedName>
    <definedName name="SOPROFEL_145" localSheetId="0">#REF!</definedName>
    <definedName name="SOPROFEL_145">#REF!</definedName>
    <definedName name="SOPROFEL_15" localSheetId="0">#REF!</definedName>
    <definedName name="SOPROFEL_15">#REF!</definedName>
    <definedName name="SOPROFEL_150" localSheetId="0">#REF!</definedName>
    <definedName name="SOPROFEL_150">#REF!</definedName>
    <definedName name="SOPROFEL_151" localSheetId="0">#REF!</definedName>
    <definedName name="SOPROFEL_151">#REF!</definedName>
    <definedName name="SOPROFEL_152" localSheetId="0">#REF!</definedName>
    <definedName name="SOPROFEL_152">#REF!</definedName>
    <definedName name="SOPROFEL_153" localSheetId="0">#REF!</definedName>
    <definedName name="SOPROFEL_153">#REF!</definedName>
    <definedName name="SOPROFEL_154" localSheetId="0">#REF!</definedName>
    <definedName name="SOPROFEL_154">#REF!</definedName>
    <definedName name="SOPROFEL_155" localSheetId="0">#REF!</definedName>
    <definedName name="SOPROFEL_155">#REF!</definedName>
    <definedName name="SOPROFEL_156" localSheetId="0">#REF!</definedName>
    <definedName name="SOPROFEL_156">#REF!</definedName>
    <definedName name="SOPROFEL_157" localSheetId="0">#REF!</definedName>
    <definedName name="SOPROFEL_157">#REF!</definedName>
    <definedName name="SOPROFEL_158" localSheetId="0">#REF!</definedName>
    <definedName name="SOPROFEL_158">#REF!</definedName>
    <definedName name="SOPROFEL_159" localSheetId="0">#REF!</definedName>
    <definedName name="SOPROFEL_159">#REF!</definedName>
    <definedName name="SOPROFEL_16" localSheetId="0">#REF!</definedName>
    <definedName name="SOPROFEL_16">#REF!</definedName>
    <definedName name="SOPROFEL_160" localSheetId="0">#REF!</definedName>
    <definedName name="SOPROFEL_160">#REF!</definedName>
    <definedName name="SOPROFEL_161" localSheetId="0">#REF!</definedName>
    <definedName name="SOPROFEL_161">#REF!</definedName>
    <definedName name="SOPROFEL_162" localSheetId="0">#REF!</definedName>
    <definedName name="SOPROFEL_162">#REF!</definedName>
    <definedName name="SOPROFEL_163" localSheetId="0">#REF!</definedName>
    <definedName name="SOPROFEL_163">#REF!</definedName>
    <definedName name="SOPROFEL_164" localSheetId="0">#REF!</definedName>
    <definedName name="SOPROFEL_164">#REF!</definedName>
    <definedName name="SOPROFEL_165" localSheetId="0">#REF!</definedName>
    <definedName name="SOPROFEL_165">#REF!</definedName>
    <definedName name="SOPROFEL_166" localSheetId="0">#REF!</definedName>
    <definedName name="SOPROFEL_166">#REF!</definedName>
    <definedName name="SOPROFEL_167" localSheetId="0">#REF!</definedName>
    <definedName name="SOPROFEL_167">#REF!</definedName>
    <definedName name="SOPROFEL_168" localSheetId="0">#REF!</definedName>
    <definedName name="SOPROFEL_168">#REF!</definedName>
    <definedName name="SOPROFEL_169" localSheetId="0">#REF!</definedName>
    <definedName name="SOPROFEL_169">#REF!</definedName>
    <definedName name="SOPROFEL_170" localSheetId="0">#REF!</definedName>
    <definedName name="SOPROFEL_170">#REF!</definedName>
    <definedName name="SOPROFEL_171" localSheetId="0">#REF!</definedName>
    <definedName name="SOPROFEL_171">#REF!</definedName>
    <definedName name="SOPROFEL_172" localSheetId="0">#REF!</definedName>
    <definedName name="SOPROFEL_172">#REF!</definedName>
    <definedName name="SOPROFEL_173" localSheetId="0">#REF!</definedName>
    <definedName name="SOPROFEL_173">#REF!</definedName>
    <definedName name="SOPROFEL_174" localSheetId="0">#REF!</definedName>
    <definedName name="SOPROFEL_174">#REF!</definedName>
    <definedName name="SOPROFEL_175" localSheetId="0">#REF!</definedName>
    <definedName name="SOPROFEL_175">#REF!</definedName>
    <definedName name="SOPROFEL_176" localSheetId="0">#REF!</definedName>
    <definedName name="SOPROFEL_176">#REF!</definedName>
    <definedName name="SOPROFEL_178" localSheetId="0">#REF!</definedName>
    <definedName name="SOPROFEL_178">#REF!</definedName>
    <definedName name="SOPROFEL_179" localSheetId="0">#REF!</definedName>
    <definedName name="SOPROFEL_179">#REF!</definedName>
    <definedName name="SOPROFEL_18" localSheetId="0">#REF!</definedName>
    <definedName name="SOPROFEL_18">#REF!</definedName>
    <definedName name="SOPROFEL_180" localSheetId="0">#REF!</definedName>
    <definedName name="SOPROFEL_180">#REF!</definedName>
    <definedName name="SOPROFEL_181" localSheetId="0">#REF!</definedName>
    <definedName name="SOPROFEL_181">#REF!</definedName>
    <definedName name="SOPROFEL_182" localSheetId="0">#REF!</definedName>
    <definedName name="SOPROFEL_182">#REF!</definedName>
    <definedName name="SOPROFEL_183" localSheetId="0">#REF!</definedName>
    <definedName name="SOPROFEL_183">#REF!</definedName>
    <definedName name="SOPROFEL_184" localSheetId="0">#REF!</definedName>
    <definedName name="SOPROFEL_184">#REF!</definedName>
    <definedName name="SOPROFEL_185" localSheetId="0">#REF!</definedName>
    <definedName name="SOPROFEL_185">#REF!</definedName>
    <definedName name="SOPROFEL_188" localSheetId="0">#REF!</definedName>
    <definedName name="SOPROFEL_188">#REF!</definedName>
    <definedName name="SOPROFEL_19" localSheetId="0">#REF!</definedName>
    <definedName name="SOPROFEL_19">#REF!</definedName>
    <definedName name="SOPROFEL_195" localSheetId="0">#REF!</definedName>
    <definedName name="SOPROFEL_195">#REF!</definedName>
    <definedName name="SOPROFEL_196" localSheetId="0">#REF!</definedName>
    <definedName name="SOPROFEL_196">#REF!</definedName>
    <definedName name="SOPROFEL_197" localSheetId="0">#REF!</definedName>
    <definedName name="SOPROFEL_197">#REF!</definedName>
    <definedName name="SOPROFEL_198" localSheetId="0">#REF!</definedName>
    <definedName name="SOPROFEL_198">#REF!</definedName>
    <definedName name="SOPROFEL_199" localSheetId="0">#REF!</definedName>
    <definedName name="SOPROFEL_199">#REF!</definedName>
    <definedName name="SOPROFEL_2" localSheetId="0">#REF!</definedName>
    <definedName name="SOPROFEL_2">#REF!</definedName>
    <definedName name="SOPROFEL_20" localSheetId="0">#REF!</definedName>
    <definedName name="SOPROFEL_20">#REF!</definedName>
    <definedName name="SOPROFEL_200" localSheetId="0">#REF!</definedName>
    <definedName name="SOPROFEL_200">#REF!</definedName>
    <definedName name="SOPROFEL_201" localSheetId="0">#REF!</definedName>
    <definedName name="SOPROFEL_201">#REF!</definedName>
    <definedName name="SOPROFEL_202" localSheetId="0">#REF!</definedName>
    <definedName name="SOPROFEL_202">#REF!</definedName>
    <definedName name="SOPROFEL_203" localSheetId="0">#REF!</definedName>
    <definedName name="SOPROFEL_203">#REF!</definedName>
    <definedName name="SOPROFEL_204" localSheetId="0">#REF!</definedName>
    <definedName name="SOPROFEL_204">#REF!</definedName>
    <definedName name="SOPROFEL_205" localSheetId="0">#REF!</definedName>
    <definedName name="SOPROFEL_205">#REF!</definedName>
    <definedName name="SOPROFEL_206" localSheetId="0">#REF!</definedName>
    <definedName name="SOPROFEL_206">#REF!</definedName>
    <definedName name="SOPROFEL_207" localSheetId="0">#REF!</definedName>
    <definedName name="SOPROFEL_207">#REF!</definedName>
    <definedName name="SOPROFEL_208" localSheetId="0">#REF!</definedName>
    <definedName name="SOPROFEL_208">#REF!</definedName>
    <definedName name="SOPROFEL_209" localSheetId="0">#REF!</definedName>
    <definedName name="SOPROFEL_209">#REF!</definedName>
    <definedName name="SOPROFEL_21" localSheetId="0">#REF!</definedName>
    <definedName name="SOPROFEL_21">#REF!</definedName>
    <definedName name="SOPROFEL_210" localSheetId="0">#REF!</definedName>
    <definedName name="SOPROFEL_210">#REF!</definedName>
    <definedName name="SOPROFEL_211" localSheetId="0">#REF!</definedName>
    <definedName name="SOPROFEL_211">#REF!</definedName>
    <definedName name="SOPROFEL_212" localSheetId="0">#REF!</definedName>
    <definedName name="SOPROFEL_212">#REF!</definedName>
    <definedName name="SOPROFEL_213" localSheetId="0">#REF!</definedName>
    <definedName name="SOPROFEL_213">#REF!</definedName>
    <definedName name="SOPROFEL_214" localSheetId="0">#REF!</definedName>
    <definedName name="SOPROFEL_214">#REF!</definedName>
    <definedName name="SOPROFEL_23" localSheetId="0">#REF!</definedName>
    <definedName name="SOPROFEL_23">#REF!</definedName>
    <definedName name="SOPROFEL_24" localSheetId="0">#REF!</definedName>
    <definedName name="SOPROFEL_24">#REF!</definedName>
    <definedName name="SOPROFEL_25" localSheetId="0">#REF!</definedName>
    <definedName name="SOPROFEL_25">#REF!</definedName>
    <definedName name="SOPROFEL_26" localSheetId="0">#REF!</definedName>
    <definedName name="SOPROFEL_26">#REF!</definedName>
    <definedName name="SOPROFEL_27" localSheetId="0">#REF!</definedName>
    <definedName name="SOPROFEL_27">#REF!</definedName>
    <definedName name="SOPROFEL_28" localSheetId="0">#REF!</definedName>
    <definedName name="SOPROFEL_28">#REF!</definedName>
    <definedName name="SOPROFEL_29" localSheetId="0">#REF!</definedName>
    <definedName name="SOPROFEL_29">#REF!</definedName>
    <definedName name="SOPROFEL_3" localSheetId="0">#REF!</definedName>
    <definedName name="SOPROFEL_3">#REF!</definedName>
    <definedName name="SOPROFEL_39" localSheetId="0">#REF!</definedName>
    <definedName name="SOPROFEL_39">#REF!</definedName>
    <definedName name="SOPROFEL_4" localSheetId="0">#REF!</definedName>
    <definedName name="SOPROFEL_4">#REF!</definedName>
    <definedName name="SOPROFEL_40" localSheetId="0">#REF!</definedName>
    <definedName name="SOPROFEL_40">#REF!</definedName>
    <definedName name="SOPROFEL_41" localSheetId="0">#REF!</definedName>
    <definedName name="SOPROFEL_41">#REF!</definedName>
    <definedName name="SOPROFEL_42" localSheetId="0">#REF!</definedName>
    <definedName name="SOPROFEL_42">#REF!</definedName>
    <definedName name="SOPROFEL_43" localSheetId="0">#REF!</definedName>
    <definedName name="SOPROFEL_43">#REF!</definedName>
    <definedName name="SOPROFEL_44" localSheetId="0">#REF!</definedName>
    <definedName name="SOPROFEL_44">#REF!</definedName>
    <definedName name="SOPROFEL_45" localSheetId="0">#REF!</definedName>
    <definedName name="SOPROFEL_45">#REF!</definedName>
    <definedName name="SOPROFEL_46" localSheetId="0">#REF!</definedName>
    <definedName name="SOPROFEL_46">#REF!</definedName>
    <definedName name="SOPROFEL_47" localSheetId="0">#REF!</definedName>
    <definedName name="SOPROFEL_47">#REF!</definedName>
    <definedName name="SOPROFEL_48" localSheetId="0">#REF!</definedName>
    <definedName name="SOPROFEL_48">#REF!</definedName>
    <definedName name="SOPROFEL_49" localSheetId="0">#REF!</definedName>
    <definedName name="SOPROFEL_49">#REF!</definedName>
    <definedName name="SOPROFEL_5" localSheetId="0">#REF!</definedName>
    <definedName name="SOPROFEL_5">#REF!</definedName>
    <definedName name="SOPROFEL_50" localSheetId="0">#REF!</definedName>
    <definedName name="SOPROFEL_50">#REF!</definedName>
    <definedName name="SOPROFEL_51" localSheetId="0">#REF!</definedName>
    <definedName name="SOPROFEL_51">#REF!</definedName>
    <definedName name="SOPROFEL_52" localSheetId="0">#REF!</definedName>
    <definedName name="SOPROFEL_52">#REF!</definedName>
    <definedName name="SOPROFEL_53" localSheetId="0">#REF!</definedName>
    <definedName name="SOPROFEL_53">#REF!</definedName>
    <definedName name="SOPROFEL_54" localSheetId="0">#REF!</definedName>
    <definedName name="SOPROFEL_54">#REF!</definedName>
    <definedName name="SOPROFEL_55" localSheetId="0">#REF!</definedName>
    <definedName name="SOPROFEL_55">#REF!</definedName>
    <definedName name="SOPROFEL_56" localSheetId="0">#REF!</definedName>
    <definedName name="SOPROFEL_56">#REF!</definedName>
    <definedName name="SOPROFEL_57" localSheetId="0">#REF!</definedName>
    <definedName name="SOPROFEL_57">#REF!</definedName>
    <definedName name="SOPROFEL_58" localSheetId="0">#REF!</definedName>
    <definedName name="SOPROFEL_58">#REF!</definedName>
    <definedName name="SOPROFEL_59" localSheetId="0">#REF!</definedName>
    <definedName name="SOPROFEL_59">#REF!</definedName>
    <definedName name="SOPROFEL_6" localSheetId="0">#REF!</definedName>
    <definedName name="SOPROFEL_6">#REF!</definedName>
    <definedName name="SOPROFEL_60" localSheetId="0">#REF!</definedName>
    <definedName name="SOPROFEL_60">#REF!</definedName>
    <definedName name="SOPROFEL_61" localSheetId="0">#REF!</definedName>
    <definedName name="SOPROFEL_61">#REF!</definedName>
    <definedName name="SOPROFEL_62" localSheetId="0">#REF!</definedName>
    <definedName name="SOPROFEL_62">#REF!</definedName>
    <definedName name="SOPROFEL_63" localSheetId="0">#REF!</definedName>
    <definedName name="SOPROFEL_63">#REF!</definedName>
    <definedName name="SOPROFEL_65" localSheetId="0">#REF!</definedName>
    <definedName name="SOPROFEL_65">#REF!</definedName>
    <definedName name="SOPROFEL_66" localSheetId="0">#REF!</definedName>
    <definedName name="SOPROFEL_66">#REF!</definedName>
    <definedName name="SOPROFEL_67" localSheetId="0">#REF!</definedName>
    <definedName name="SOPROFEL_67">#REF!</definedName>
    <definedName name="SOPROFEL_7" localSheetId="0">#REF!</definedName>
    <definedName name="SOPROFEL_7">#REF!</definedName>
    <definedName name="SOPROFEL_70" localSheetId="0">#REF!</definedName>
    <definedName name="SOPROFEL_70">#REF!</definedName>
    <definedName name="SOPROFEL_71" localSheetId="0">#REF!</definedName>
    <definedName name="SOPROFEL_71">#REF!</definedName>
    <definedName name="SOPROFEL_72" localSheetId="0">#REF!</definedName>
    <definedName name="SOPROFEL_72">#REF!</definedName>
    <definedName name="SOPROFEL_73" localSheetId="0">#REF!</definedName>
    <definedName name="SOPROFEL_73">#REF!</definedName>
    <definedName name="SOPROFEL_74" localSheetId="0">#REF!</definedName>
    <definedName name="SOPROFEL_74">#REF!</definedName>
    <definedName name="SOPROFEL_75" localSheetId="0">#REF!</definedName>
    <definedName name="SOPROFEL_75">#REF!</definedName>
    <definedName name="SOPROFEL_76" localSheetId="0">#REF!</definedName>
    <definedName name="SOPROFEL_76">#REF!</definedName>
    <definedName name="SOPROFEL_77" localSheetId="0">#REF!</definedName>
    <definedName name="SOPROFEL_77">#REF!</definedName>
    <definedName name="SOPROFEL_78" localSheetId="0">#REF!</definedName>
    <definedName name="SOPROFEL_78">#REF!</definedName>
    <definedName name="SOPROFEL_79" localSheetId="0">#REF!</definedName>
    <definedName name="SOPROFEL_79">#REF!</definedName>
    <definedName name="SOPROFEL_8" localSheetId="0">#REF!</definedName>
    <definedName name="SOPROFEL_8">#REF!</definedName>
    <definedName name="SOPROFEL_80" localSheetId="0">#REF!</definedName>
    <definedName name="SOPROFEL_80">#REF!</definedName>
    <definedName name="SOPROFEL_81" localSheetId="0">#REF!</definedName>
    <definedName name="SOPROFEL_81">#REF!</definedName>
    <definedName name="SOPROFEL_82" localSheetId="0">#REF!</definedName>
    <definedName name="SOPROFEL_82">#REF!</definedName>
    <definedName name="SOPROFEL_83" localSheetId="0">#REF!</definedName>
    <definedName name="SOPROFEL_83">#REF!</definedName>
    <definedName name="SOPROFEL_84" localSheetId="0">#REF!</definedName>
    <definedName name="SOPROFEL_84">#REF!</definedName>
    <definedName name="SOPROFEL_85" localSheetId="0">#REF!</definedName>
    <definedName name="SOPROFEL_85">#REF!</definedName>
    <definedName name="SOPROFEL_86" localSheetId="0">#REF!</definedName>
    <definedName name="SOPROFEL_86">#REF!</definedName>
    <definedName name="SOPROFEL_88" localSheetId="0">#REF!</definedName>
    <definedName name="SOPROFEL_88">#REF!</definedName>
    <definedName name="SOPROFEL_89" localSheetId="0">#REF!</definedName>
    <definedName name="SOPROFEL_89">#REF!</definedName>
    <definedName name="SOPROFEL_90" localSheetId="0">#REF!</definedName>
    <definedName name="SOPROFEL_90">#REF!</definedName>
    <definedName name="SOPROFEL_91" localSheetId="0">#REF!</definedName>
    <definedName name="SOPROFEL_91">#REF!</definedName>
    <definedName name="SOPROFEL_92" localSheetId="0">#REF!</definedName>
    <definedName name="SOPROFEL_92">#REF!</definedName>
    <definedName name="SOPROFEL_93" localSheetId="0">#REF!</definedName>
    <definedName name="SOPROFEL_93">#REF!</definedName>
    <definedName name="SOPROFEL_94" localSheetId="0">#REF!</definedName>
    <definedName name="SOPROFEL_94">#REF!</definedName>
    <definedName name="SOPROFEL_95" localSheetId="0">#REF!</definedName>
    <definedName name="SOPROFEL_95">#REF!</definedName>
    <definedName name="SOPROFEL_96" localSheetId="0">#REF!</definedName>
    <definedName name="SOPROFEL_96">#REF!</definedName>
    <definedName name="SOPROFEL_97" localSheetId="0">#REF!</definedName>
    <definedName name="SOPROFEL_97">#REF!</definedName>
    <definedName name="SOPROFEL_99" localSheetId="0">#REF!</definedName>
    <definedName name="SOPROFEL_99">#REF!</definedName>
    <definedName name="SOPROFEL1" localSheetId="0">#REF!</definedName>
    <definedName name="SOPROFEL1">#REF!</definedName>
    <definedName name="SP" localSheetId="0">DATE(YEAR(BP!Loan_Start),MONTH(BP!Loan_Start)+Payment_Number,DAY(BP!Loan_Start))</definedName>
    <definedName name="SP">DATE(YEAR([0]!Loan_Start),MONTH([0]!Loan_Start)+Payment_Number,DAY([0]!Loan_Start))</definedName>
    <definedName name="SPSM" localSheetId="0">#REF!</definedName>
    <definedName name="SPSM">#REF!</definedName>
    <definedName name="TAROUDANT" localSheetId="0">#REF!</definedName>
    <definedName name="TAROUDANT">#REF!</definedName>
    <definedName name="TATAROUST" localSheetId="0">#REF!</definedName>
    <definedName name="TATAROUST">#REF!</definedName>
    <definedName name="tatarouste" localSheetId="0">#REF!</definedName>
    <definedName name="tatarouste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V" localSheetId="0">[2]classe1!#REF!</definedName>
    <definedName name="V">[2]classe1!#REF!</definedName>
    <definedName name="Values_Entered" localSheetId="0">IF(BP!Loan_Amount*BP!Interest_Rate*BP!Loan_Years*BP!Loan_Start&gt;0,1,0)</definedName>
    <definedName name="Values_Entered">IF(Loan_Amount*Interest_Rate*Loan_Years*Loan_Start&gt;0,1,0)</definedName>
    <definedName name="VVV" localSheetId="0">[8]PROGMETR!#REF!</definedName>
    <definedName name="VVV">[8]PROGMETR!#REF!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_xlnm.Print_Area" localSheetId="0">BP!$A$1:$AQ$573</definedName>
    <definedName name="Zone_impres_MI" localSheetId="0">#REF!</definedName>
    <definedName name="Zone_impres_MI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34" i="6" l="1"/>
  <c r="A535" i="6" s="1"/>
  <c r="A536" i="6" s="1"/>
  <c r="A537" i="6" s="1"/>
  <c r="A538" i="6" s="1"/>
  <c r="A539" i="6" s="1"/>
  <c r="A541" i="6" s="1"/>
  <c r="A542" i="6" s="1"/>
  <c r="A543" i="6" s="1"/>
  <c r="A544" i="6" s="1"/>
  <c r="A546" i="6" s="1"/>
  <c r="A548" i="6" s="1"/>
  <c r="A549" i="6" s="1"/>
  <c r="A550" i="6" s="1"/>
  <c r="A551" i="6" s="1"/>
  <c r="A552" i="6" s="1"/>
  <c r="A507" i="6"/>
  <c r="A508" i="6" s="1"/>
  <c r="A509" i="6" s="1"/>
  <c r="A510" i="6" s="1"/>
  <c r="A511" i="6" s="1"/>
  <c r="A512" i="6" s="1"/>
  <c r="A514" i="6" s="1"/>
  <c r="A515" i="6" s="1"/>
  <c r="A516" i="6" s="1"/>
  <c r="A517" i="6" s="1"/>
  <c r="A518" i="6" s="1"/>
  <c r="A520" i="6" s="1"/>
  <c r="A521" i="6" s="1"/>
  <c r="A522" i="6" s="1"/>
  <c r="A523" i="6" s="1"/>
  <c r="A524" i="6" s="1"/>
  <c r="A525" i="6" s="1"/>
  <c r="A526" i="6" s="1"/>
  <c r="A528" i="6" s="1"/>
  <c r="A529" i="6" s="1"/>
  <c r="A530" i="6" s="1"/>
  <c r="A506" i="6"/>
  <c r="A493" i="6"/>
  <c r="A494" i="6" s="1"/>
  <c r="A495" i="6" s="1"/>
  <c r="A496" i="6" s="1"/>
  <c r="A497" i="6" s="1"/>
  <c r="A498" i="6" s="1"/>
  <c r="A499" i="6" s="1"/>
  <c r="A500" i="6" s="1"/>
  <c r="A489" i="6"/>
  <c r="A486" i="6"/>
  <c r="A488" i="6" s="1"/>
  <c r="A485" i="6"/>
  <c r="A476" i="6"/>
  <c r="A477" i="6" s="1"/>
  <c r="A478" i="6" s="1"/>
  <c r="A479" i="6" s="1"/>
  <c r="A480" i="6" s="1"/>
  <c r="D466" i="6"/>
  <c r="A439" i="6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4" i="6" s="1"/>
  <c r="A455" i="6" s="1"/>
  <c r="A456" i="6" s="1"/>
  <c r="A457" i="6" s="1"/>
  <c r="A458" i="6" s="1"/>
  <c r="A459" i="6" s="1"/>
  <c r="A461" i="6" s="1"/>
  <c r="A462" i="6" s="1"/>
  <c r="A464" i="6" s="1"/>
  <c r="A466" i="6" s="1"/>
  <c r="A467" i="6" s="1"/>
  <c r="A468" i="6" s="1"/>
  <c r="A469" i="6" s="1"/>
  <c r="A470" i="6" s="1"/>
  <c r="A471" i="6" s="1"/>
  <c r="A472" i="6" s="1"/>
  <c r="D378" i="6"/>
  <c r="D377" i="6"/>
  <c r="D367" i="6"/>
  <c r="A314" i="6"/>
  <c r="A316" i="6" s="1"/>
  <c r="A317" i="6" s="1"/>
  <c r="A318" i="6" s="1"/>
  <c r="A319" i="6" s="1"/>
  <c r="A321" i="6" s="1"/>
  <c r="A322" i="6" s="1"/>
  <c r="A323" i="6" s="1"/>
  <c r="A325" i="6" s="1"/>
  <c r="A326" i="6" s="1"/>
  <c r="A327" i="6" s="1"/>
  <c r="A328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6" i="6" s="1"/>
  <c r="A347" i="6" s="1"/>
  <c r="A364" i="6" s="1"/>
  <c r="A366" i="6" s="1"/>
  <c r="A367" i="6" s="1"/>
  <c r="A368" i="6" s="1"/>
  <c r="A369" i="6" s="1"/>
  <c r="A370" i="6" s="1"/>
  <c r="A371" i="6" s="1"/>
  <c r="A372" i="6" s="1"/>
  <c r="A373" i="6" s="1"/>
  <c r="A374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2" i="6" s="1"/>
  <c r="A413" i="6" s="1"/>
  <c r="A414" i="6" s="1"/>
  <c r="A416" i="6" s="1"/>
  <c r="A417" i="6" s="1"/>
  <c r="A418" i="6" s="1"/>
  <c r="A419" i="6" s="1"/>
  <c r="A420" i="6" s="1"/>
  <c r="A421" i="6" s="1"/>
  <c r="A422" i="6" s="1"/>
  <c r="A423" i="6" s="1"/>
  <c r="A429" i="6" s="1"/>
  <c r="A432" i="6" s="1"/>
  <c r="A433" i="6" s="1"/>
  <c r="A434" i="6" s="1"/>
  <c r="A163" i="6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6" i="6" s="1"/>
  <c r="A237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9" i="6" s="1"/>
  <c r="A260" i="6" s="1"/>
  <c r="A261" i="6" s="1"/>
  <c r="A262" i="6" s="1"/>
  <c r="A263" i="6" s="1"/>
  <c r="A265" i="6" s="1"/>
  <c r="A266" i="6" s="1"/>
  <c r="A267" i="6" s="1"/>
  <c r="A270" i="6" s="1"/>
  <c r="A271" i="6" s="1"/>
  <c r="A272" i="6" s="1"/>
  <c r="A274" i="6" s="1"/>
  <c r="A275" i="6" s="1"/>
  <c r="A276" i="6" s="1"/>
  <c r="A277" i="6" s="1"/>
  <c r="A279" i="6" s="1"/>
  <c r="A280" i="6" s="1"/>
  <c r="A281" i="6" s="1"/>
  <c r="A282" i="6" s="1"/>
  <c r="A283" i="6" s="1"/>
  <c r="A284" i="6" s="1"/>
  <c r="A285" i="6" s="1"/>
  <c r="A286" i="6" s="1"/>
  <c r="A287" i="6" s="1"/>
  <c r="A289" i="6" s="1"/>
  <c r="A290" i="6" s="1"/>
  <c r="A292" i="6" s="1"/>
  <c r="A293" i="6" s="1"/>
  <c r="A294" i="6" s="1"/>
  <c r="A295" i="6" s="1"/>
  <c r="A297" i="6" s="1"/>
  <c r="A298" i="6" s="1"/>
  <c r="A300" i="6" s="1"/>
  <c r="A301" i="6" s="1"/>
  <c r="A302" i="6" s="1"/>
  <c r="A304" i="6" s="1"/>
  <c r="A305" i="6" s="1"/>
  <c r="A306" i="6" s="1"/>
  <c r="A307" i="6" s="1"/>
  <c r="A308" i="6" s="1"/>
  <c r="A134" i="6"/>
  <c r="A135" i="6" s="1"/>
  <c r="A136" i="6" s="1"/>
  <c r="A137" i="6" s="1"/>
  <c r="A138" i="6" s="1"/>
  <c r="A139" i="6" s="1"/>
  <c r="A140" i="6" s="1"/>
  <c r="A141" i="6" s="1"/>
  <c r="A144" i="6" s="1"/>
  <c r="A145" i="6" s="1"/>
  <c r="A146" i="6" s="1"/>
  <c r="A147" i="6" s="1"/>
  <c r="A148" i="6" s="1"/>
  <c r="A149" i="6" s="1"/>
  <c r="A152" i="6" s="1"/>
  <c r="A153" i="6" s="1"/>
  <c r="A154" i="6" s="1"/>
  <c r="A155" i="6" s="1"/>
  <c r="A156" i="6" s="1"/>
  <c r="A157" i="6" s="1"/>
  <c r="A110" i="6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2" i="6" s="1"/>
  <c r="A123" i="6" s="1"/>
  <c r="A124" i="6" s="1"/>
  <c r="A125" i="6" s="1"/>
  <c r="A126" i="6" s="1"/>
  <c r="A127" i="6" s="1"/>
  <c r="A128" i="6" s="1"/>
  <c r="A129" i="6" s="1"/>
  <c r="A95" i="6"/>
  <c r="A96" i="6" s="1"/>
  <c r="A98" i="6" s="1"/>
  <c r="A99" i="6" s="1"/>
  <c r="A100" i="6" s="1"/>
  <c r="A101" i="6" s="1"/>
  <c r="A102" i="6" s="1"/>
  <c r="A104" i="6" s="1"/>
  <c r="A105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1" i="6" s="1"/>
  <c r="A22" i="6" s="1"/>
  <c r="A23" i="6" s="1"/>
  <c r="A25" i="6" s="1"/>
  <c r="A26" i="6" s="1"/>
  <c r="A27" i="6" s="1"/>
  <c r="A28" i="6" s="1"/>
  <c r="A29" i="6" s="1"/>
  <c r="A30" i="6" s="1"/>
  <c r="A31" i="6" s="1"/>
  <c r="A32" i="6" s="1"/>
  <c r="A35" i="6" s="1"/>
  <c r="A36" i="6" s="1"/>
  <c r="A37" i="6" s="1"/>
  <c r="A38" i="6" s="1"/>
  <c r="A39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4" i="6" s="1"/>
  <c r="A55" i="6" s="1"/>
  <c r="A56" i="6" s="1"/>
  <c r="A58" i="6" s="1"/>
  <c r="A59" i="6" s="1"/>
  <c r="A60" i="6" s="1"/>
  <c r="A61" i="6" s="1"/>
  <c r="A62" i="6" s="1"/>
  <c r="A63" i="6" s="1"/>
  <c r="A64" i="6" s="1"/>
  <c r="A65" i="6" s="1"/>
  <c r="A66" i="6" s="1"/>
  <c r="A68" i="6" s="1"/>
  <c r="A69" i="6" s="1"/>
  <c r="A70" i="6" s="1"/>
  <c r="A71" i="6" s="1"/>
  <c r="A72" i="6" s="1"/>
  <c r="A74" i="6" s="1"/>
  <c r="A75" i="6" s="1"/>
  <c r="A77" i="6" s="1"/>
  <c r="A78" i="6" s="1"/>
  <c r="A79" i="6" s="1"/>
  <c r="A80" i="6" s="1"/>
  <c r="A81" i="6" s="1"/>
  <c r="A82" i="6" s="1"/>
  <c r="A83" i="6" s="1"/>
  <c r="A84" i="6" s="1"/>
  <c r="A85" i="6" s="1"/>
  <c r="A87" i="6" s="1"/>
  <c r="A88" i="6" s="1"/>
  <c r="A89" i="6" s="1"/>
  <c r="A90" i="6" s="1"/>
  <c r="D371" i="6" l="1"/>
</calcChain>
</file>

<file path=xl/sharedStrings.xml><?xml version="1.0" encoding="utf-8"?>
<sst xmlns="http://schemas.openxmlformats.org/spreadsheetml/2006/main" count="1021" uniqueCount="569">
  <si>
    <t>BORDEREAUX DES PRIX - DETAIL ESTIMATIF</t>
  </si>
  <si>
    <t xml:space="preserve">N° Prix  </t>
  </si>
  <si>
    <t>Désignation Des Ouvrages</t>
  </si>
  <si>
    <t>Unité</t>
  </si>
  <si>
    <t>Quantité</t>
  </si>
  <si>
    <t>Prix unitaire H.T</t>
  </si>
  <si>
    <t xml:space="preserve">Total HT </t>
  </si>
  <si>
    <t>100. GROS ŒUVRES</t>
  </si>
  <si>
    <t>A/ LES TRAVAUX PREPARATOIRES ET RENFORCEMENTS</t>
  </si>
  <si>
    <t>DÉMOLITION DES BATIMENTS EXISTANTS</t>
  </si>
  <si>
    <t>M²</t>
  </si>
  <si>
    <t xml:space="preserve">DÉPOSE DES PORTES, FENÊTRES ET PLACARDS EN BOIS, METALLIQUES OU EN ALUMINIUM </t>
  </si>
  <si>
    <t>ENS</t>
  </si>
  <si>
    <t>DÉCAPAGE DU REVÊTEMENT MURAL EXISTANT</t>
  </si>
  <si>
    <t xml:space="preserve">DÉCAPAGE DU REVÊTEMENT DU SOL INTERIEUR EXISTANT Y/C FORME </t>
  </si>
  <si>
    <t xml:space="preserve">COLMATAGE, REPRISE ET TRAITEMENT DES FISSURES SUR MURS ET PLAFONDS </t>
  </si>
  <si>
    <t>DÉCAPAGE DE LA PEINTURE EXISTANTE SUR MUR INTERIEUR ET EXTERIEUR</t>
  </si>
  <si>
    <t>REFECTION DES ENDUITS INTERIEURS ET EXTERIEURS</t>
  </si>
  <si>
    <t xml:space="preserve">NETTOYAGE DE LA PIERRE LOCAL DES BATIMENTS EXISTANTS </t>
  </si>
  <si>
    <t>DEPOSE DES APPARAILS SANITAIRES ET DES INSTALLATIONS ELECTRIQUES</t>
  </si>
  <si>
    <t xml:space="preserve"> RENFORCEMENT ET CHEMISAGE DES POTEAUX</t>
  </si>
  <si>
    <t>ML</t>
  </si>
  <si>
    <t xml:space="preserve"> RENFORCEMENT ET CHEMISAGE DES SEMELLES Y/C FOUILLES </t>
  </si>
  <si>
    <t>U</t>
  </si>
  <si>
    <t>B/ TERRASSEMENT</t>
  </si>
  <si>
    <t>FOUILLES EN PLEINE MASSE, PUITS, TRANCHERS, OU EN RIGOLES DANS TOUS TERRAINS Y/C ROCHER</t>
  </si>
  <si>
    <t>M3</t>
  </si>
  <si>
    <t>MISE EN REMBLAIS OU ÉVACUATION À LA DÉCHARGE PUBLIQUE</t>
  </si>
  <si>
    <t xml:space="preserve">APPORT EN MATERIAUX SELECTIONNE POUR REMBLAIS </t>
  </si>
  <si>
    <t>C/ TRAVAUX EN FONDATION</t>
  </si>
  <si>
    <t>BÉTON DE PROPRETÉ</t>
  </si>
  <si>
    <t xml:space="preserve">GROS BÉTON </t>
  </si>
  <si>
    <t>MAÇONNERIE DE MOELLONS EN FONDATION</t>
  </si>
  <si>
    <t>BÉTON POUR TOUS OUVRAGES EN FONDATIONS</t>
  </si>
  <si>
    <t>BÉTON HYDROFUGE POUR TOUS OUVRAGES</t>
  </si>
  <si>
    <t>ARMATURES EN ACIERS HA FE 500 EN FONDATIONS</t>
  </si>
  <si>
    <t>KG</t>
  </si>
  <si>
    <t xml:space="preserve">MISE A LA TERRE </t>
  </si>
  <si>
    <t>ARASE ETANCHE</t>
  </si>
  <si>
    <t>D/ ASSAINISSEMENTS : CANALISATIONS - REGARDS</t>
  </si>
  <si>
    <t>CANALISATION TYPE ASSAINISSEMENT</t>
  </si>
  <si>
    <t>CANALISATION CIRCULAIRE EN PVC DIAMETRE 400 MM</t>
  </si>
  <si>
    <t>CANALISATION CIRCULAIRE EN PVC DIAMETRE 315 MM</t>
  </si>
  <si>
    <t>CANALISATION CIRCULAIRE EN PVC DIAMETRE 250 MM</t>
  </si>
  <si>
    <t>CANALISATION CIRCULAIRE EN PVC DIAMETRE 200 MM</t>
  </si>
  <si>
    <t>CANALISATION CIRCULAIRE EN PVC DIAMETRE 160 MM</t>
  </si>
  <si>
    <t>REGARDS DE VISITE</t>
  </si>
  <si>
    <t>REGARD A GRILLE EN FONTE DUCTILE CLASSE D400 AVEC APPAREIL SIPHOÏDE DE SECTION INTERIEURE (1,00 X 1,00) M</t>
  </si>
  <si>
    <t>REGARD A GRILLE EN FONTE DUCTILE CLASSE D400 AVEC APPAREIL SIPHOÏDE DE SECTION INTERIEURE (0,80 X 0,80) M</t>
  </si>
  <si>
    <t>REGARD A GRILLE EN FONTE DUCTILE CLASSE D400 AVEC APPAREIL SIPHOÏDE DE SECTION INTERIEURE (0,60 X 0,60) M</t>
  </si>
  <si>
    <t>REGARD DE SECTION INTERIEURE (1,00 x 1,00) M AVEC TAMPON EN BETON ARME</t>
  </si>
  <si>
    <t>REGARD DE SECTION INTERIEURE (0,80 x 0,80) M AVEC TAMPON EN BETON ARME</t>
  </si>
  <si>
    <t>REGARD DE SECTION INTERIEURE (0,60 x 0,60) M AVEC TAMPON EN BETON ARME</t>
  </si>
  <si>
    <t>REGARD DE SECTION INTERIEURE (0,50 x 0,50) M AVEC TAMPON EN BETON ARME</t>
  </si>
  <si>
    <t xml:space="preserve"> REGARD DE SECTION INTERIEURE (0,40 x 0,40) M AVEC TAMPON EN BETON ARME</t>
  </si>
  <si>
    <r>
      <t xml:space="preserve">REGARD </t>
    </r>
    <r>
      <rPr>
        <sz val="11"/>
        <color theme="1"/>
        <rFont val="Times New Roman"/>
        <family val="1"/>
      </rPr>
      <t>VISITABLE</t>
    </r>
    <r>
      <rPr>
        <sz val="11"/>
        <rFont val="Times New Roman"/>
        <family val="1"/>
      </rPr>
      <t xml:space="preserve"> POUR VANNE DE SECTIONNEMENT DE (0.50 x 0.50) M</t>
    </r>
  </si>
  <si>
    <t>CANIVEAUX PREFABRIQUE, AVEC GRILLE EN FONTE DUCTILE D400</t>
  </si>
  <si>
    <t xml:space="preserve">CANIVEAUX EN BETON ARME NON VISITABLE </t>
  </si>
  <si>
    <t xml:space="preserve">FOSSE A GRAISSE POUR CUISINE </t>
  </si>
  <si>
    <t>E/ DALLAGES</t>
  </si>
  <si>
    <t>APPORT EN TOUT-VENANT TYPE GNA DE 20 CM D’EPAISSEUR</t>
  </si>
  <si>
    <t>DALLAGE INTERIEUR EP 15 Y COMPRIS ACIER</t>
  </si>
  <si>
    <t>DALLAGE PERIPHERIQUE EP 12 Y COMPRIS ARMATURES</t>
  </si>
  <si>
    <t>F/ TRAVAUX EN ELEVATION</t>
  </si>
  <si>
    <t>BÉTON POUR TOUT  OUVRAGE EN ÉLÉVATION</t>
  </si>
  <si>
    <t>ARMATURE EN ACIERS HA POUR TOUT BÉTON EN ÉLÉVATION</t>
  </si>
  <si>
    <t>PLANCHER EN HOURDIS CORPS CREUX DE 15 + 5 Y/C NERVURES, DALLES DE COMPRESSION ET ACIERS INCLUS</t>
  </si>
  <si>
    <t>PLANCHER EN HOURDIS CORPS CREUX DE 20+5 Y/C NERVURES, DALLES DE COMPRESSION ET ACIERS INCLUS</t>
  </si>
  <si>
    <t>PLANCHER EN HOURDIS CORPS CREUX DE 25+5 Y/C NERVURES, DALLES DE COMPRESSION ET ACIERS INCLUS</t>
  </si>
  <si>
    <t>PLANCHER EN HOURDIS CORPS CREUX DE 30+5 Y/C NERVURES, DALLES DE COMPRESSION ET ACIERS INCLUS</t>
  </si>
  <si>
    <t>PLANCHER EN HOURDIS CORPS CREUX DE 30+7 Y/C NERVURES, DALLES DE COMPRESSION ET ACIERS INCLUS</t>
  </si>
  <si>
    <t>PLANCHER EN HOURDIS CORPS CREUX DE 12+18 (HOURDIS NEGATIFS) Y/C NERVURES, DALLES DE COMPRESSION ET ACIERS INCLUS</t>
  </si>
  <si>
    <t>PLANCHER EN HOURDIS CORPS CREUX DE 12+13 (HOURDIS NEGATIFS) Y/C NERVURES, DALLES DE COMPRESSION ET ACIERS INCLUS</t>
  </si>
  <si>
    <t>G/ MACONNERIE ET CLOISONNEMENT EN ELEVATION</t>
  </si>
  <si>
    <t>DOUBLE CLOISON EN BRIQUES CREUSES CERAMIQUES (8T+8Y) Y COMPRIS TETE DE DOUBLE CLOISON CREUSES</t>
  </si>
  <si>
    <t>CLOISON SIMPLE EN BRIQUES CREUSES DE 8T (EP=10CM)</t>
  </si>
  <si>
    <t xml:space="preserve">AGGLOS CREUX  DE CIMENT DE 15 CM </t>
  </si>
  <si>
    <t xml:space="preserve">AGGLOS CREUX  DE CIMENT DE 20 CM </t>
  </si>
  <si>
    <t xml:space="preserve">AGGLOS CREUX  DE CIMENT DE 25 CM </t>
  </si>
  <si>
    <t xml:space="preserve">H/ ENDUITS </t>
  </si>
  <si>
    <t>ENDUIT EXTERIEUR AU MORTIER DE CIMENT Y COMPRIS JOINT CREUX</t>
  </si>
  <si>
    <t>M2</t>
  </si>
  <si>
    <t>ENDUIT INTERIEUR AU MORTIER DE CIMENT SUR MURS ET PLAFONDS Y COMPRIS BAGUETTE D’ANGLE</t>
  </si>
  <si>
    <t>I/ DIVERS</t>
  </si>
  <si>
    <t>COURONNEMENT D 'ACROTERES Y/C MOULURES AVEC LARMIER</t>
  </si>
  <si>
    <t>BETON ARME POUR DALLETTES ET PAILLASSE Y/C ACIERS</t>
  </si>
  <si>
    <t>APPUIS DE FENETRE ET CHASSIS TOUTES LARGEURS</t>
  </si>
  <si>
    <t>RENFORMIS EN BETON</t>
  </si>
  <si>
    <t xml:space="preserve">REALISATION ET TRAITEMENT DES JOINTS DE DILATATION </t>
  </si>
  <si>
    <t>ESTRADE EN BÉTON</t>
  </si>
  <si>
    <t>COUVRE JOINT EN BA </t>
  </si>
  <si>
    <t>SOUCHE EN TERRASSE</t>
  </si>
  <si>
    <t>SOCLE EN BÉTON ARMÉ</t>
  </si>
  <si>
    <t>CONDUITE EN PVC PERFORÉ ANNELÉ DE DRAINAGE DIAM 250 MM LIT DE POSE, GRILLAGE AVERTISSEUR ET PIECES SPECIALES TOUT DIAMETRE</t>
  </si>
  <si>
    <t>COUCHE DE GRAVIER</t>
  </si>
  <si>
    <t xml:space="preserve">FOURNITURE ET POSE D’UNE COUCHE DE GÉOTEXTILE </t>
  </si>
  <si>
    <t>COUCHE DU REMBLAI BIEN COMPACTÉ DE TOUT VENANT GNT</t>
  </si>
  <si>
    <t xml:space="preserve"> TOTAL GROS ŒUVRES</t>
  </si>
  <si>
    <t>200. ETANCHEITE</t>
  </si>
  <si>
    <t>A/ TRAVAUX PREPARATOIRES</t>
  </si>
  <si>
    <t>FORME DE PENTE EN BÉTON</t>
  </si>
  <si>
    <t>CHAPE DE LISSAGE AU MORTIER DE CIMENT</t>
  </si>
  <si>
    <t>GORGES POUR SOLINS AU MORTIER DE CIMENT</t>
  </si>
  <si>
    <t>B/ COMPLEXE D’ETANCHEITE</t>
  </si>
  <si>
    <t xml:space="preserve">COMPLEXE D’ETANCHEITE BICOUCHE POUR TERRASSES </t>
  </si>
  <si>
    <t xml:space="preserve">ETANCHEITE LEGERE DES SALLES D’EAU </t>
  </si>
  <si>
    <t xml:space="preserve">ETANCHEITE DES RELEVES DE TERRASSES </t>
  </si>
  <si>
    <t>ÉTANCHÉITÉ SOUS-SOL AVEC PROTECTION</t>
  </si>
  <si>
    <t>CUVELAGE</t>
  </si>
  <si>
    <t>C/ PROTECTION</t>
  </si>
  <si>
    <t>PROTECTION DE L’ETANCHEITE PAR CARREAUX DE CIMENT</t>
  </si>
  <si>
    <t>PROTECTION DES RELEVÉS PAR SOLIN GRILLAGÉ Y/C PLINTHE EN CARREAUX DE CIMENT</t>
  </si>
  <si>
    <t xml:space="preserve"> TOTAL ETANCHEITE</t>
  </si>
  <si>
    <t>300. REVETEMENT SOLS ET MURS</t>
  </si>
  <si>
    <t>REVETEMENT SOLS</t>
  </si>
  <si>
    <t>GRÉS CERAME DE 30 X 60 Y/C PLINTHES DE 7 CM
Mètre carré</t>
  </si>
  <si>
    <t>COMPACTO ANTIDERAPANT R9 DE 60 X 60 CM 
Mètre carré</t>
  </si>
  <si>
    <t>COMPACTO DE 60X60 Y/C PLINTHES DE 7 CM
Mètre carré</t>
  </si>
  <si>
    <t>MARBRE LOCAL POUR TABLETTE ET PAILLASSE
Mètre carré</t>
  </si>
  <si>
    <t>MARBRE LOCAL POUR MARCHES ET CONTREMARCHES Y/C PLINTHES DE 7 CM 
 Mètre carré</t>
  </si>
  <si>
    <t>MARBRE LOCAL POUR SEUIL DE PORTE
 Mètre carré</t>
  </si>
  <si>
    <t>MARBRE GRIS DE TIFLET Y/C PLINTHES DE 7 CM
 Mètre carré</t>
  </si>
  <si>
    <t>GRANITO POLI  Y/C PLINTHES DE 7 CM
Mètre carré</t>
  </si>
  <si>
    <t>PIERRE DE TAZA BOUCHARDEE Y/C PLINTHES DE 7 CM
Mètre carré</t>
  </si>
  <si>
    <t>PLUS-VALUE POUR FINITION LISSEE, TEINTEE DANS LA MASSE 
Mètre carré</t>
  </si>
  <si>
    <t>PEINTURE ALIMENTAIRE POUR SOLS ET MURS BACHE A EAU</t>
  </si>
  <si>
    <t>PVC ACOUSTIQUE IMPRIME TYPE GERFLEX                Mètre carré</t>
  </si>
  <si>
    <t>REVETEMENT MURAL</t>
  </si>
  <si>
    <t xml:space="preserve">COMPACTO DE 30 X 60 CM
Mètre carré  </t>
  </si>
  <si>
    <t>GRÉS CERAME DE 30 X 60 CM 
Mètre carré</t>
  </si>
  <si>
    <t>HABILLAGE MURAL EN PANNEAUX ACOUSTIQUE
Mètre carré</t>
  </si>
  <si>
    <t>HABILLAGE MURAL EN BOIS MELAMINE 
Mètre carré</t>
  </si>
  <si>
    <t>HABILLAGE DE FACADE EN POLYREY 
Mètre carré</t>
  </si>
  <si>
    <t>COUVRE JOINT VERTICAL OU HORIZONTAL COUPE FEU</t>
  </si>
  <si>
    <t>HABILLAGE DE FACADE EN PIERRE DE TAZA LISSE
Mètre carré</t>
  </si>
  <si>
    <t>PANNEAUX OSB NORMAL</t>
  </si>
  <si>
    <t>TOTAL REVETEMENT SOLS ET MURS</t>
  </si>
  <si>
    <t>400. MENUISERIE BOIS - ALUMINIUM - METALLIQUE</t>
  </si>
  <si>
    <t>MENUISERIE ALUMINIUM</t>
  </si>
  <si>
    <t>FENETRE EN ALUMINIUM AVEC PARTIES FIXES ET PARTIES OUVRANTES A L'ITALIENNE OU A LA FRANCAISE OU COULISSANTES
Mètre carré</t>
  </si>
  <si>
    <t>FENETRE EN ALUMINIUM OUVRANTE A LA FRANCAISE OU A L'ITALIENNE OU COULISSANTE
Mètre carré</t>
  </si>
  <si>
    <t>CHASSIS OUVRANT A SOUFFLET OU COULISSANT EN ALUMINIUM
Mètre carré</t>
  </si>
  <si>
    <t>MUR RIDEAU VEC 
Mètre carré</t>
  </si>
  <si>
    <t>CLOISONS AMOVIBLES TYPE CL A SANS PORTE
Mètre carré</t>
  </si>
  <si>
    <t>CLOISONS AMOVIBLES TYPE CL A AVEC PORTE
Mètre carré</t>
  </si>
  <si>
    <t>BRISES SOLEIL EN ALUMINIUM GRIS GIVRE
Mètre carré</t>
  </si>
  <si>
    <t>SKYDOME DE 1X1M
L'unité</t>
  </si>
  <si>
    <t>MIROIR TYPE MR</t>
  </si>
  <si>
    <t>MENUISERIE BOIS</t>
  </si>
  <si>
    <t>PORTE ISOPLANE EN BOIS AVEC FORMICA A UN OU DEUX VANTAUX OUVRANTS A LA FRANCAISE 
Mètre carré</t>
  </si>
  <si>
    <t>PORTE ISOPLANE EN BOIS AVEC FORMICA A UN VANTAIL VA ET VIENT
Mètre carré</t>
  </si>
  <si>
    <t>PORTE ISOPLANE EN BOIS A JOINTS A UN OU DEUX VANTAUX OUVRANTS A LA FRANCAISE 
Mètre carré</t>
  </si>
  <si>
    <t>PLACARDS EN BOIS OUVRANTS A LA FRANCAISE 
Mètre carré</t>
  </si>
  <si>
    <t>PORTES COUPE FEU 1/2H AVEC FERME PORTE
Mètre carré</t>
  </si>
  <si>
    <t>PORTES PARE FLAMME 1/2H AVEC FERME PORTE
Mètre carré</t>
  </si>
  <si>
    <t>MENUISERIE METALLIQUE ET INOX</t>
  </si>
  <si>
    <t>PORTE METALLIQUE COULISSANTE MOTORISEE A UN OU DEUX VANTAUX + PORTE OUVRANTE A LA FRANCAISE
Mètre carré</t>
  </si>
  <si>
    <t>PORTE METALLIQUE GRILLAGEE A UN OU DEUX VANTAUX OUVRANTS A LA FRANCAISE
Mètre carré</t>
  </si>
  <si>
    <t>MAIN COURANTE EN INOX:
Mètre  linéaire</t>
  </si>
  <si>
    <t>Ml</t>
  </si>
  <si>
    <t>GARDE CORPS EN INOX
Mètre  linéaire</t>
  </si>
  <si>
    <t>GARDE CORPS METALLIQUE GALVANISE ET PEINT H=1M
Mètre  linéaire</t>
  </si>
  <si>
    <t>GRILLE ANTI-VOLATILE</t>
  </si>
  <si>
    <t xml:space="preserve"> TOTAL MENUISERIE BOIS - ALUMINIUM - METALLIQUE</t>
  </si>
  <si>
    <t>500. PLOMBERIE - SANITAIRE ET PROTECTION INCENDIE</t>
  </si>
  <si>
    <t>DISTRIBUTION</t>
  </si>
  <si>
    <t>CANALISATION EN POLYÉTHYLÈNE PEHD PN16 BAR DIAMETRE 75</t>
  </si>
  <si>
    <t>CANALISATION EN POLYÉTHYLÈNE PEHD PN16 BAR DIAMETRE 63</t>
  </si>
  <si>
    <t>CANALISATIONS EN POLYÉTHYLÈNE PEHD PN16 BAR DIAMETRE 50</t>
  </si>
  <si>
    <t>CANALISATIONS EN POLYÉTHYLÈNE PEHD PN16 BAR DIAMETRE 40</t>
  </si>
  <si>
    <t>CANALISATIONS EN POLYÉTHYLÈNE PEHD PN16 BAR DIAMETRE 32</t>
  </si>
  <si>
    <t>CANALISATIONS EN POLYÉTHYLÈNE PEHD PN16 BAR DIAMETRE 25</t>
  </si>
  <si>
    <t>CANALISATIONS EN POLYPROPYLENE (PPR) PN20 BAR DIAMETRE 75</t>
  </si>
  <si>
    <t>CANALISATIONS EN POLYPROPYLENE (PPR) PN20 BAR DIAMETRE 50</t>
  </si>
  <si>
    <t>CANALISATIONS EN POLYPROPYLENE (PPR) PN20 BAR DIAMETRE 40</t>
  </si>
  <si>
    <t>CANALISATIONS EN POLYPROPYLENE (PPR) PN20 BAR DIAMETRE 32</t>
  </si>
  <si>
    <t>CANALISATIONS EN POLYPROPYLENE (PPR) PN20 BAR DIAMETRE 25</t>
  </si>
  <si>
    <t>TUYAUTERIE EN TUBE POLYETHYLENE RETICULE (retube) DIAMETRE 13/16</t>
  </si>
  <si>
    <t>TUYAUTERIE EN TUBE POLYETHYLENE RETICULE (retube) DIAMETRE 16/20</t>
  </si>
  <si>
    <t xml:space="preserve">COLLECTEUR EAU FROIDE EAU CHAUDE AVEC COFFRET DE 8 A 10  DEPARTS </t>
  </si>
  <si>
    <t xml:space="preserve">COLLECTEUR EAU FROIDE EAU CHAUDE  AVEC COFFRET DE 5 A 7  DEPARTS </t>
  </si>
  <si>
    <t xml:space="preserve">COLLECTEUR EAU FROIDE EAU CHAUDE AVEC COFFRET DE 2 A 4 DEPARTS </t>
  </si>
  <si>
    <t>VANNES DE SECTIONNEMENT DE DIAMETRE 50</t>
  </si>
  <si>
    <t>VANNES DE SECTIONNEMENT DE DIAMETRE 40</t>
  </si>
  <si>
    <t>VANNES DE SECTIONNEMENT DE DIAMETRE 32</t>
  </si>
  <si>
    <t>VANNES DE SECTIONNEMENT DE DIAMETRE 25</t>
  </si>
  <si>
    <t xml:space="preserve">ROBINET D'ARRET TOUT DIAMETRE </t>
  </si>
  <si>
    <t>3) EVACUATION EM-EV ET EAU PLUVIALE</t>
  </si>
  <si>
    <t>EVACUATION EN PVC Ø 200</t>
  </si>
  <si>
    <t>EVACUATION EN PVC Ø 160</t>
  </si>
  <si>
    <t>EVACUATION EN PVC Ø 125</t>
  </si>
  <si>
    <t>EVACUATION EN PVC Ø 110</t>
  </si>
  <si>
    <t>EVACUATION EN PVC Ø 75</t>
  </si>
  <si>
    <t>EVACUATION EN PVC Ø 50</t>
  </si>
  <si>
    <t>EVACUATION EN PVC Ø 40</t>
  </si>
  <si>
    <t>GARGOUILLE EN PLOMB DE DIAMETRE 200</t>
  </si>
  <si>
    <t>GARGOUILLE EN PLOMB DE DIAMETRE 160</t>
  </si>
  <si>
    <t>GARGOUILLE EN PLOMB DE DIAMETRE 125</t>
  </si>
  <si>
    <t>GARGOUILLE EN PLOMB DE DIAMETRE 110</t>
  </si>
  <si>
    <t>GARGOUILLE EN PLOMB DE DIAMETRE 75</t>
  </si>
  <si>
    <t>SIPHON DE SOL 200 X 200 MM AVEC CUNETTE</t>
  </si>
  <si>
    <t>TROP PLEIN POUR EVACUATION DES EAUX PLUVIALES</t>
  </si>
  <si>
    <t>4) APPAREILS SANITAIRES</t>
  </si>
  <si>
    <t xml:space="preserve">W.C A L'ANGLAISE </t>
  </si>
  <si>
    <t>ENSEMBLE DE W.C POUR PMR  AVEC ACCESSOIRES</t>
  </si>
  <si>
    <t xml:space="preserve">LAVABO VASQUE </t>
  </si>
  <si>
    <t>LAVABO POUR PMR</t>
  </si>
  <si>
    <t>ROBINET BOUTON POUSSOIRE.</t>
  </si>
  <si>
    <t>EVIER A DEUX BACS</t>
  </si>
  <si>
    <t xml:space="preserve">POMME DE DOUCHE </t>
  </si>
  <si>
    <t>CHAUFFE EAU SOLAIRE  300 L</t>
  </si>
  <si>
    <t>CHAUFFE EAU ELECTRIQUE  50 L</t>
  </si>
  <si>
    <t>RECEVEUR DE DOUCHE</t>
  </si>
  <si>
    <t>ROBINET DE PUISAGE</t>
  </si>
  <si>
    <t>GLACE MIROIR</t>
  </si>
  <si>
    <t>PORTE PAPIER HYGIENIQUE POUR WC</t>
  </si>
  <si>
    <t>DISTRIBUTEUR DE SAVON LIQUIDE</t>
  </si>
  <si>
    <t>SECHE MAINS ELECTRIQUE</t>
  </si>
  <si>
    <t>5) PROTECTION INCENDIE</t>
  </si>
  <si>
    <t>CANALISATIONS EN TUBE PVC PRESSION PN 16 BARS DIAMETRE 125</t>
  </si>
  <si>
    <t>CANALISATIONS EN TUBE PVC PRESSION PN 16 BARS DIAMETRE 110</t>
  </si>
  <si>
    <t>CANALISATIONS EN TUBE PVC PRESSION PN 16 BARS DIAMETRE 90</t>
  </si>
  <si>
    <t>CANALISATIONS EN TUBE PVC PRESSION PN 16 BARS DIAMETRE 75</t>
  </si>
  <si>
    <t>CANALISATIONS EN TUBE PVC PRESSION PN 16 BARS DIAMETRE 63</t>
  </si>
  <si>
    <t>CANALISATIONS EN TUBE PVC PRESSION PN 16 BARS DIAMETRE 50</t>
  </si>
  <si>
    <t>CANALISATIONS EN TUBE PVC PRESSION PN 16 BARS DIAMETRE 40</t>
  </si>
  <si>
    <t>TUYAUTERIE  EN ACIER GALVANISE DIAMETRE 40/49</t>
  </si>
  <si>
    <t>TUYAUTERIE  EN ACIER GALVANISE DIAMETRE 50/60</t>
  </si>
  <si>
    <t>TUYAUTERIE  EN ACIER GALVANISE DIAMETRE 66/76</t>
  </si>
  <si>
    <t>ROBINET INCENDIE ARME</t>
  </si>
  <si>
    <t>EXTINCTEUR PORTATIF EP DE 6L</t>
  </si>
  <si>
    <t>EXTINCTEUR PORTATIF ABC DE 6KG</t>
  </si>
  <si>
    <t>EXTINCTEUR PORTATIF CO2 DE 6KG</t>
  </si>
  <si>
    <t>POTEAU INCENDIE</t>
  </si>
  <si>
    <t>EQUIPPEMENTS BACHE A EAU INCENDIE 120 M3</t>
  </si>
  <si>
    <t>SURPRESSEUR INCENDIE</t>
  </si>
  <si>
    <t>POMPE DE RELEVAGE</t>
  </si>
  <si>
    <t>BAC A SABLE</t>
  </si>
  <si>
    <t>6) CLIMATISATION</t>
  </si>
  <si>
    <t>UNITE EXTERIEURE DRV</t>
  </si>
  <si>
    <t>UNITE EXTERIEURE VRV 1 REVERSIBLE, P.F =  35  KW. TAUX DE CONNEXION 100 %</t>
  </si>
  <si>
    <t>UNITE EXTERIEURE VRV 2 REVERSIBLE P.F = 90 Kw. TAUX DE CONNEXION VRV 1      100 %</t>
  </si>
  <si>
    <t>UNITE INTERIEURE DRV</t>
  </si>
  <si>
    <t>UNITE INTERIEURE GAINABLE DRV UI PF: 2,6 Kw à 3 Kw</t>
  </si>
  <si>
    <t xml:space="preserve">UNITE INTERIEURE GAINABLE DRV UI PF: 3,01 Kw à 4 Kw </t>
  </si>
  <si>
    <t>UNITE INTERIEURE GAINABLE DRV UI PF: 4,01 à 5,6 Kw</t>
  </si>
  <si>
    <t>UNITE INTERIEURE GAINABLE DRV  UI PF : 5.6 kW à 7,2 kW</t>
  </si>
  <si>
    <t>UNITE INTERIEURE GAINABLE DRV  UI PF : 10 kW à 12 kW</t>
  </si>
  <si>
    <t>UNITE INTERIEURE GAINABLE DRV  UI PF : 13 kW à 16 kW</t>
  </si>
  <si>
    <t xml:space="preserve">CIRCUIT FRIGORIFIQUES &amp; ELECTRIQUES </t>
  </si>
  <si>
    <t xml:space="preserve">COMMANDE CENTRALISEE </t>
  </si>
  <si>
    <t>CLIMATISEURS SPLIT SYSTÈME GAINABLE INVERTER  PF : 9 à 15 Kwf</t>
  </si>
  <si>
    <t>CLIMATISEURS SPLIT SYSTÈME GAINABLE INVERTER  PF :  3,6 Kwf</t>
  </si>
  <si>
    <t>CLIMATISEURS SPLIT SYSTÈME GAINABLE INVERTER  PF :  2,6 Kwf</t>
  </si>
  <si>
    <t>CLIMATISEURS SPLIT SYSTÈME MURAL INVERTER  PF :  5,6 Kwf</t>
  </si>
  <si>
    <t>CLIMATISEURS SPLIT SYSTÈME MURAL INVERTER  PF :  2,6 Kwf</t>
  </si>
  <si>
    <t>CLIMATISEURS EN SPLIT SYSTÈME MURAL FROID SEUL PF: 2,6 Kw</t>
  </si>
  <si>
    <t xml:space="preserve">GRILLE DE REPRISE LINEAIRE A FENTES </t>
  </si>
  <si>
    <t xml:space="preserve">GRILLE DE SOUFFLAGE LINEAIRE A FENTES </t>
  </si>
  <si>
    <t>DIFFUSEUR SOUFFLAGE CARRÉE</t>
  </si>
  <si>
    <t xml:space="preserve">GAINE ET PLENUM EN FIBRE DE VERRE </t>
  </si>
  <si>
    <t>DIFFUSEUR PLAFONIER CIRCULAIRE A CONE REGLABLE 500 A 800 M3/H</t>
  </si>
  <si>
    <t xml:space="preserve">CLAPET COUPE FEU </t>
  </si>
  <si>
    <t>DIAMETRE 100 A 125</t>
  </si>
  <si>
    <t>DIAMETRE 160</t>
  </si>
  <si>
    <t>DIAMETRE 200</t>
  </si>
  <si>
    <t>DIAMETRE 250</t>
  </si>
  <si>
    <t>DIM 450x300</t>
  </si>
  <si>
    <t xml:space="preserve">CLAPET COUPE PARE FLAMME </t>
  </si>
  <si>
    <t>DIAMETRE 100 à 125</t>
  </si>
  <si>
    <t>DIAMETRE  160</t>
  </si>
  <si>
    <t>DIAMETRE  200</t>
  </si>
  <si>
    <t xml:space="preserve">VENTILATION MECANIQUE </t>
  </si>
  <si>
    <t xml:space="preserve">CAISSON D'EXTRACTION DE VENTILATION </t>
  </si>
  <si>
    <t xml:space="preserve">VMC SANITAIRE DEBIT 200 A 500 M3/H  </t>
  </si>
  <si>
    <t xml:space="preserve">VMC SANITAIRE DEBIT 600 A 950 M3/H  </t>
  </si>
  <si>
    <t xml:space="preserve">EXTRACTION  DEBIT 2 000  M3/H  </t>
  </si>
  <si>
    <t xml:space="preserve">CAISSON D'AIR NEUF </t>
  </si>
  <si>
    <t xml:space="preserve">CAISSON AN DEBIT D'AIR 3 000 A 5 200 M3/H </t>
  </si>
  <si>
    <t xml:space="preserve">CAISSON AN DEBIT D'AIR 1000 A 1600 M3/H </t>
  </si>
  <si>
    <t xml:space="preserve">CAISSON AN DEBIT D'AIR 500 A 900 M3/H </t>
  </si>
  <si>
    <t xml:space="preserve">BOUCHE D'EXTRACTION AUTO REGLABLE DEBIT 30 M3/H A 60 M3/H </t>
  </si>
  <si>
    <t xml:space="preserve">GAINES CIRCULAIRE EN TOLE SPIRALEE </t>
  </si>
  <si>
    <t>DIAMETRE 100</t>
  </si>
  <si>
    <t>DIAMETRE 125</t>
  </si>
  <si>
    <t>DIAMTRE 200</t>
  </si>
  <si>
    <t>DIAMETRE 315</t>
  </si>
  <si>
    <t xml:space="preserve">GAINE EN TOLE D'ACIER GALVANISEE </t>
  </si>
  <si>
    <t>GAINE CIRCULAIRES ACIER NOIR D'EXTRACTION HOTTE DIAMETRE 160 A 250 MM.</t>
  </si>
  <si>
    <t xml:space="preserve">GAINE FLEXIBLES NUES EN ALUMINIUM, DIAMETRE 100 A 125 </t>
  </si>
  <si>
    <t>GRILLE D'EXTRACTION</t>
  </si>
  <si>
    <t xml:space="preserve">DEBIT  : 150 à 250  M3/H </t>
  </si>
  <si>
    <t>DEBIT  : 300 à 550  M3/H</t>
  </si>
  <si>
    <t xml:space="preserve">REGISTRE DE DOSAGE CIRCULAIRE </t>
  </si>
  <si>
    <t>CLAPET ANTI RETOUR VMC</t>
  </si>
  <si>
    <t>DIAMETRE 160 à 200</t>
  </si>
  <si>
    <t>EVACUATION DES CONDENSATS</t>
  </si>
  <si>
    <t>RESEAU DE CONDENSAT EN PVC DIAMÈTRE 40</t>
  </si>
  <si>
    <t>RESEAU DE CONDENSAT EN PVC DIAMÈTRE 32</t>
  </si>
  <si>
    <t>SKYDOME DESENFUMAGE ESCALIER SECTION 1 M2</t>
  </si>
  <si>
    <t>RESEAU DISTRIBUTION GAZ</t>
  </si>
  <si>
    <t>NICHE BOUTEILLE GAZ</t>
  </si>
  <si>
    <t>COLLECTEUR DE DISTRIBUTION 3 à 8 départs Y/C VANNES D'ARRET ET COFFRET</t>
  </si>
  <si>
    <t>TUYAU EN CUIVRE GAZ  DE DIAMETRE 10/12 A 20/22</t>
  </si>
  <si>
    <t>ACCESSOIRES DE PROTECTION</t>
  </si>
  <si>
    <t xml:space="preserve">INSTALLATION ET RACCORDEMENT AIR COMPRIME </t>
  </si>
  <si>
    <t>TOTAL PLOMBERIE - SANITAIRE ET PROTECTION INCENDIE</t>
  </si>
  <si>
    <t>700. ELECTRICITE - LUSTRERIE</t>
  </si>
  <si>
    <t xml:space="preserve">ALIMENTATION NORMALE </t>
  </si>
  <si>
    <t>POSTE DE TRANSFORMATEUR DE PUISSANCE 400 KVA</t>
  </si>
  <si>
    <t>TUBE GORGE EN PVC</t>
  </si>
  <si>
    <t>TUBE GORGE Ф 75MM</t>
  </si>
  <si>
    <t>TUBE GORGE Ф 110MM</t>
  </si>
  <si>
    <t>TUBE GORGE Ф 160MM</t>
  </si>
  <si>
    <t>TUBE GORGE Ф 200MM</t>
  </si>
  <si>
    <t>REGARD DE TIRAGE DE TYPE PREFABRIQUE</t>
  </si>
  <si>
    <t>DIMENSION 60X60X60CM</t>
  </si>
  <si>
    <t>DIMENSION 80X80X80CM</t>
  </si>
  <si>
    <t>DIMENSION 100X100X100CM</t>
  </si>
  <si>
    <t>PASSAGE DE CABLE ET RESEAU DE TERRE</t>
  </si>
  <si>
    <t xml:space="preserve">SYSTEME DE SUPPORT DE CABLE DIMENSIONS 215 / 63  </t>
  </si>
  <si>
    <t xml:space="preserve">SYSTEME DE SUPPORT DE CABLE DIMENSIONS 125 / 63   </t>
  </si>
  <si>
    <t>LIAISON EQUIPOTENTIELLE PRINCIPALE</t>
  </si>
  <si>
    <t>LIAISON EQUIPOTENTIELLE SECONDAIRE DES SALLES D'EAU</t>
  </si>
  <si>
    <t>CABLES ELECTRIQUES</t>
  </si>
  <si>
    <t>CABLES D'ALIMENTATION 1X 240 MM²</t>
  </si>
  <si>
    <t>CABLES D'ALIMENTATION 1X185 MM²</t>
  </si>
  <si>
    <t>CABLES D'ALIMENTATION 1X150 MM²</t>
  </si>
  <si>
    <t>CABLES D'ALIMENTATION 5X 120 MM²</t>
  </si>
  <si>
    <t>CABLES D'ALIMENTATION 5X 95 MM²</t>
  </si>
  <si>
    <t>CABLES D'ALIMENTATION  5 X 70 MM²</t>
  </si>
  <si>
    <t>CABLES D'ALIMENTATION  5 X 50 MM²</t>
  </si>
  <si>
    <t>CABLES D'ALIMENTATION 5 X 35 MM²</t>
  </si>
  <si>
    <t>CABLES D'ALIMENTATION 5 X 25 MM²</t>
  </si>
  <si>
    <t>CABLES D'ALIMENTATION 5 X 16 MM²</t>
  </si>
  <si>
    <t>CABLES D'ALIMENTATION 5 X 10 MM²</t>
  </si>
  <si>
    <t>CABLES D'ALIMENTATION 5 X 6 MM²</t>
  </si>
  <si>
    <t>CABLES D'ALIMENTATION 5 X 4 MM²</t>
  </si>
  <si>
    <t>CABLES D'ALIMENTATION 3G6 MM²</t>
  </si>
  <si>
    <t>CABLES D'ALIMENTATION 3G4 MM²</t>
  </si>
  <si>
    <t>DISTRIBUTION BASSE TENSION</t>
  </si>
  <si>
    <t>TABLEAU GENERALE BASSE TENTION (TGBT) N/S</t>
  </si>
  <si>
    <t>TABLEAU SECONDAIRE  BASSE TENSION</t>
  </si>
  <si>
    <t>a) TABLEAU SECONDAIRE TP B1 : Maison des stagiaires RDC1</t>
  </si>
  <si>
    <t>b) TABLEAU SECONDAIRE TP B2 : Maison des stagiaires RDC2</t>
  </si>
  <si>
    <t>c) TABLEAU SECONDAIRE TP B3 : Maison des stagiaires ETG1</t>
  </si>
  <si>
    <t>d) TABLEAU SECONDAIRE TP B4 : Maison des stagiaires ETG2</t>
  </si>
  <si>
    <t>e) TABLEAU SECONDAIRE TP B5 : Espace pédagogiques</t>
  </si>
  <si>
    <t>f) TABLEAU SECONDAIRE TP B6 : Ateliers existant 1</t>
  </si>
  <si>
    <t>g) TABLEAU SECONDAIRE TP B7 : Structures communes RDC</t>
  </si>
  <si>
    <t>h) TABLEAU SECONDAIRE TP B8 : Structures communes ETG</t>
  </si>
  <si>
    <t>i) TABLEAU SECONDAIRE TP B9 : Salles des cours existants</t>
  </si>
  <si>
    <t xml:space="preserve">j) TABLEAU SECONDAIRE TP B10 : Administration  </t>
  </si>
  <si>
    <t>k) TABLEAU SECONDAIRE TP B11 : Ateliers existants 2</t>
  </si>
  <si>
    <t>l) TABLEAU SECONDAIRE TP B12 : Locaux divers et sanitaires</t>
  </si>
  <si>
    <t>m) TABLEAU SECONDAIRE TP B13 : Cuisine et Annexes</t>
  </si>
  <si>
    <t>n) TABLEAU SECONDAIRE TP B14 :Buanderie Laverie</t>
  </si>
  <si>
    <t xml:space="preserve">o) TABLEAU SECONDAIRE TP : éclairage extérieur </t>
  </si>
  <si>
    <t>p) TABLEAU SECONDAIRE TP :Guérite</t>
  </si>
  <si>
    <t>ARRET D’URGENCE</t>
  </si>
  <si>
    <t>APPAREILLAGE ELECTRIQUE</t>
  </si>
  <si>
    <t>CIRCUIT D'ECLAIRAGE EN SIMPLE ALLUMAGE</t>
  </si>
  <si>
    <t>CIRCUIT D'ECLAIRAGE EN SIMPLE ALLUMAGE ETANCHE</t>
  </si>
  <si>
    <t>CIRCUIT D'ECLAIRAGE EN VA ET VIENT</t>
  </si>
  <si>
    <t>CIRCUIT D'ECLAIRAGE EN DOUBLE VA ET VIENT</t>
  </si>
  <si>
    <t>CIRCUIT D'ECLAIRAGE EN DOUBLE ALLUMAGE</t>
  </si>
  <si>
    <t>CIRCUIT D'ECLAIRAGE SUPPLÉMENTAIRES</t>
  </si>
  <si>
    <t>CIRCUIT D’ECLAIRAGE SUR TEL RUPTEUR, CONTACTEUR OU MINUTERIE</t>
  </si>
  <si>
    <t>BOUTON POUSSOIR SUPPLEMENTAIRE</t>
  </si>
  <si>
    <t>DETECTEUR DE MOUVEMENT</t>
  </si>
  <si>
    <t xml:space="preserve">PRISES DE COURANT FORT </t>
  </si>
  <si>
    <t>CIRCUIT PRISE DE COURANT  2P+T 10A /16A PRINCIPAL</t>
  </si>
  <si>
    <t>CIRCUIT PRISE DE COURANT  2P+T 10A /16A SUPPLEMENTAIRE</t>
  </si>
  <si>
    <t xml:space="preserve">PRISE DE COURANT NORMALE 2P+T 10/16A </t>
  </si>
  <si>
    <t xml:space="preserve">PRISE DE COURANT ETANCHE 2P+T 10/16A </t>
  </si>
  <si>
    <t>PRISE DE COURANT DE SOL 2P+T 10/16A</t>
  </si>
  <si>
    <t>BOITE AU SOL  (4PN+2PO+2RJ45)</t>
  </si>
  <si>
    <t>PRISE DE COURANT 3P+N+T 380V</t>
  </si>
  <si>
    <t>BLOC TYPE 1(2 PRISES NORMALES + 2 INFORMATIQUE)</t>
  </si>
  <si>
    <t>BLOC TYPE 2(2 PRISES NORMALES + 1 INFORMATIQUE)</t>
  </si>
  <si>
    <t>PRISE TÉLÉVISION</t>
  </si>
  <si>
    <t>ALIMENTATION BASSE TENSION</t>
  </si>
  <si>
    <t>ALIMENTATION CENTRALE DETECTION INCENDIE EN CR1</t>
  </si>
  <si>
    <t>Ens</t>
  </si>
  <si>
    <t>ALIMENTATION REPARTITEUR INFORMATIQUE</t>
  </si>
  <si>
    <t>ALIMENTATION SPLIT SYSTÈME DE CLIMATISATION</t>
  </si>
  <si>
    <t>ALIMENTATION VENTILLATEUR DE GAINE</t>
  </si>
  <si>
    <t xml:space="preserve">ALIMENTATION TABLEAU SURPRESSEUR INCENDIE  </t>
  </si>
  <si>
    <t>ALIMENTATION STATION POMPAGE D'ARROSAGE</t>
  </si>
  <si>
    <t xml:space="preserve">ALIMENTATION STATION POMPAGE DES EAUX CHARGEES EP,EU </t>
  </si>
  <si>
    <t xml:space="preserve"> ALIMENTATION DIVERSE EN CABLE 5X4 MM²</t>
  </si>
  <si>
    <t>ALIMENTATION DIVERSE EN CABLE 3X4 MM²</t>
  </si>
  <si>
    <t>ALIMENTATION DIVERSE EN CABLE 3X2,5 MM²</t>
  </si>
  <si>
    <t>LUSTRERIE</t>
  </si>
  <si>
    <t xml:space="preserve">L01: PANEL LED 60X60    </t>
  </si>
  <si>
    <t xml:space="preserve">L02: PANEL LED ENCASTRE     </t>
  </si>
  <si>
    <t xml:space="preserve">L03 : SPOT ENCASTRE     </t>
  </si>
  <si>
    <t xml:space="preserve">L04 : DOWNLIGHT A ENCASTRE      </t>
  </si>
  <si>
    <t xml:space="preserve">L05 : DOWNLIGHT A ENCASTRE ETANCHE      </t>
  </si>
  <si>
    <t xml:space="preserve">L06 : REGLETTE ETANCHE       </t>
  </si>
  <si>
    <t xml:space="preserve">L07 : DOWNLIGHT A ENCASTRE      </t>
  </si>
  <si>
    <t xml:space="preserve">L08 : PROFILE ENCASTRE       </t>
  </si>
  <si>
    <t xml:space="preserve"> L09 : PLAFONNIERS ET APPLIQUES       </t>
  </si>
  <si>
    <t xml:space="preserve"> L10 : DOWNLIGHT A ENCASTRE       </t>
  </si>
  <si>
    <t>L13 : ENCASTRE DE PLAFOND EXTERIEUR</t>
  </si>
  <si>
    <t>L14 : SYSTEMES LINEAIRES A LED</t>
  </si>
  <si>
    <t>REGLETTE SANITAIRE</t>
  </si>
  <si>
    <t>ECLAIRAGE DE SECURITE</t>
  </si>
  <si>
    <t>BLOC DE BALISAGE DE SECURITE</t>
  </si>
  <si>
    <t>BLOC D'AMBIANCE</t>
  </si>
  <si>
    <t>BLOC DE TELECOMMANDE D'ECLAIRAGE DE SECURITE</t>
  </si>
  <si>
    <t xml:space="preserve">ECLAIRAGE EXTERIEUR </t>
  </si>
  <si>
    <t>EL00 : BORNE LED</t>
  </si>
  <si>
    <t>EL01 : PROJECTEUR LED</t>
  </si>
  <si>
    <t>EL02 : CANDELABRE LED</t>
  </si>
  <si>
    <t xml:space="preserve"> EL03 : ENCASTRE AU SOL LED</t>
  </si>
  <si>
    <t>EL04 : APPLIQUE UP/DOWN LED</t>
  </si>
  <si>
    <t>EL05 : CANDELABRE LED</t>
  </si>
  <si>
    <t>CONDUCTEUR DE CUIVRE NU 29MM²</t>
  </si>
  <si>
    <t>CABLES</t>
  </si>
  <si>
    <t xml:space="preserve">a. FOURNITURE ET POSE CABLE U1000 RVFV EN CUIVRE 4X25 MM²       </t>
  </si>
  <si>
    <t xml:space="preserve">b. FOURNITURE ET POSE CABLE U1000 RVFV EN CUIVRE 5X10 MM²       </t>
  </si>
  <si>
    <t>c. FOURNITURE ET POSE CABLE U1000 H07 V EN CUIVRE 5X6 MM</t>
  </si>
  <si>
    <t xml:space="preserve">d. FOURNITURE ET POSE CABLE U1000 H07 V EN CUIVRE 3X4MM²   </t>
  </si>
  <si>
    <t xml:space="preserve">e. FOURNITURE ET POSE CABLE U1000 H07 V EN CUIVRE 3X2,5 MM²   </t>
  </si>
  <si>
    <t>TERRASSEMENT EN DEBLAIS ET EN REMBLAIS POUR ÉCLAIRAGE EXTERIEUR</t>
  </si>
  <si>
    <t xml:space="preserve">a . TRANCHEE NORMALE 1 CIRCUIT   </t>
  </si>
  <si>
    <t xml:space="preserve">b . TRANCHEE NORMALE 2 CIRCUITS   </t>
  </si>
  <si>
    <t>TUBE ANNELE EN MATIERE SYNTHETIQUE DOUBLE PAROI SOUPLE ET FLEXIBLE CLASSE 450N DIAMETRE 50 MM</t>
  </si>
  <si>
    <t>TUBE ORANGE ICD 29MM</t>
  </si>
  <si>
    <t xml:space="preserve">SOCLE EN BETON POUR CANDELABRE </t>
  </si>
  <si>
    <t xml:space="preserve">TOTAL ELECTRICITE - LUSTRERIE </t>
  </si>
  <si>
    <t>800. PRECABLAGE ET CABLAGE INFORMATIQUE, PRECABLAGE VIDEOSURVEILLANCE &amp; DETECTION INENDIE</t>
  </si>
  <si>
    <t>PRECABLAGE ET CABLAGE INFORMATIQUE</t>
  </si>
  <si>
    <t xml:space="preserve">FIBRE OPTIQUE MULTIMODE 6 BRINS </t>
  </si>
  <si>
    <t>TIROIR OPTIQUE 24 PORTS SC</t>
  </si>
  <si>
    <t>JARRETIERES OPTIQUES DUPLEX SC</t>
  </si>
  <si>
    <t xml:space="preserve">CABLE DE DISTRIBUTION 4 PAIRES CAT 6A F/UTP </t>
  </si>
  <si>
    <t>PANNEAU DE BRASSAGE 48 PORTS CATEGORIE 6A</t>
  </si>
  <si>
    <t xml:space="preserve">CŒUR DE RESEAU : COMMUTATEURS FEDERATEURS </t>
  </si>
  <si>
    <t>SWITCH 48 PORTS 10/100/1000 POE+</t>
  </si>
  <si>
    <t>SWITCH 24 PORTS 10/100/1000 POE+</t>
  </si>
  <si>
    <t>CORDON DE BRASSAGE CATEGORIE 6A</t>
  </si>
  <si>
    <t>CORDON DE LIAISON CATEGORIE 6A</t>
  </si>
  <si>
    <t xml:space="preserve">PRISE INFORMATIQUE RJ45 Cat 6A </t>
  </si>
  <si>
    <t>ARMOIRE REPARTITEUR INFORMATIQUE 21U</t>
  </si>
  <si>
    <t>ARMOIRE REPARTITEUR INFOMATIQUE 42U</t>
  </si>
  <si>
    <t>ROUTEUR/POINT D'ACCES WIFI A 6 ANTENNES EXTERIEURES</t>
  </si>
  <si>
    <t>CONTROLEUR WLAN WIFI</t>
  </si>
  <si>
    <t>VIDEOSURVEILLANCE IP</t>
  </si>
  <si>
    <t>CAMERA IP FIXE DOME 5MP</t>
  </si>
  <si>
    <t>CAMERA IP AVEC CAISSON DE PROTECTION</t>
  </si>
  <si>
    <t xml:space="preserve">ENREGISTREUR NUMERIQUE </t>
  </si>
  <si>
    <t>DISQUE DUR 6TO</t>
  </si>
  <si>
    <t>MONITEUR LCD</t>
  </si>
  <si>
    <t>POSTE DE TRAVAIL</t>
  </si>
  <si>
    <t>CABLE CUIVRE ET FIBRE OPTIQUE VIDEO ET CA</t>
  </si>
  <si>
    <t>CABLE QUATRE PAIRES CAT6A</t>
  </si>
  <si>
    <t>CONNECTEUR RJ45 CAT6A</t>
  </si>
  <si>
    <t xml:space="preserve">DETECTION D'INCENDIE </t>
  </si>
  <si>
    <t>CENTRALE DE SECURITE INCENDIE ADRESSABLE+CMSI</t>
  </si>
  <si>
    <t>DETECTION ET CABLAGE</t>
  </si>
  <si>
    <t>DETECTEUR OPTIQUE DE FUMEE Y COMPRIS CABLAGE</t>
  </si>
  <si>
    <t>DETECTEUR DE CHALEUR (MAXIMUM) Y COMPRIS CABLAGE</t>
  </si>
  <si>
    <t>DETECTEUR THERMO VELOCIMETRIQUE</t>
  </si>
  <si>
    <t>INDICATEUR D'ACTION Y COMPRIS CABLAGE</t>
  </si>
  <si>
    <t>AVERTISSEUR SONORE Y COMPRIS CABLAGE</t>
  </si>
  <si>
    <t>BRISE DE GLACE  Y COMPRIS CABLAGE</t>
  </si>
  <si>
    <t>CENTRALE ALARME TYPE 2B</t>
  </si>
  <si>
    <t>TOTAL PRECABLAGE ET CABLAGE INFORMATIQUE, PRECABLAGE VIDEOSURVEILLANCE &amp; DETECTION INENDIE</t>
  </si>
  <si>
    <t xml:space="preserve">900. FAUX PLAFOND </t>
  </si>
  <si>
    <t>FAUX PLAFOND EN STAFF LISSE Y/C JOINT CREUX
Mètre carré</t>
  </si>
  <si>
    <t>FAUX PLAFOND EN BA13  HYDROFUGE Y/C JOINT CREUX
Mètre carré</t>
  </si>
  <si>
    <t>FAUX PLAFOND MODULAIRE  ACOUSTIQUE
Mètre carré</t>
  </si>
  <si>
    <t>FAUX PLAFOND EN ARMSTRONG  60 x 60 CM 
Mètre carré</t>
  </si>
  <si>
    <t>TRAPPE DE VISITE 60X60 CM
Mètre carré</t>
  </si>
  <si>
    <t>FAUX PLAFOND EN OSB Y/C STRUCTURE</t>
  </si>
  <si>
    <t xml:space="preserve">TOTAL FAUX PLAFOND </t>
  </si>
  <si>
    <t xml:space="preserve">1000. PEINTURE </t>
  </si>
  <si>
    <t>PEINTURE INTERIEURE</t>
  </si>
  <si>
    <t>PEINTURE VINYLIQUE SUR MURS ET PLAFONDS INTERIEURS 
Mètre carré</t>
  </si>
  <si>
    <t>PEINTURE GLYCEROPHTALIQUE MATE SUR MURS ET PLAFONDS 
Mètre carré</t>
  </si>
  <si>
    <t>PEINTURE DECORATIVE
Mètre carré</t>
  </si>
  <si>
    <t>PEINTURE EXTERIEURE</t>
  </si>
  <si>
    <t>ENDUIT MONOCOUCHE SUR  MURS EXTÉRIEURS
Mètre carré</t>
  </si>
  <si>
    <t>PEINTURE VINYLIQUE SUR FACADES ET MURS EXTÉRIEURS
Mètre carré</t>
  </si>
  <si>
    <t>TOTAL -PEINTURE</t>
  </si>
  <si>
    <t>1100. SIGNALETIQUE</t>
  </si>
  <si>
    <t xml:space="preserve"> PLAQUE MURALE EN INOX CISELEE AU LASER BROSSE 30*20</t>
  </si>
  <si>
    <t xml:space="preserve">U </t>
  </si>
  <si>
    <t xml:space="preserve"> MAT POUR DRAPEAU</t>
  </si>
  <si>
    <t xml:space="preserve"> LOGO ET ENSEIGNE  DES POLES</t>
  </si>
  <si>
    <t>TOTEM EN INOX BROSSE DE 2,5 M DE HAUTEUR</t>
  </si>
  <si>
    <t>PARKING</t>
  </si>
  <si>
    <t>PARKING PMR</t>
  </si>
  <si>
    <t>SENS CIRCULATION ET VOIE INTERDITE</t>
  </si>
  <si>
    <t>ECUSSON POUR DRAPEAU</t>
  </si>
  <si>
    <t>LETTRES BOITIERS EN INOX COLLEES</t>
  </si>
  <si>
    <t xml:space="preserve"> TOTAL SIGNALETIQUE</t>
  </si>
  <si>
    <t>1200. VRD &amp;AMENAGEMENT EXTERIEUR</t>
  </si>
  <si>
    <t xml:space="preserve">TRAVAUX DE VOIRIE </t>
  </si>
  <si>
    <t xml:space="preserve">TERRASSEMENTS POUR LA MISE À NIVEAU DES FONDS DE FORMES </t>
  </si>
  <si>
    <t>MISE EN PLACE DES REMBLAIS À PARTIR DES DEBLAIS EXTRAITS SUR PLACE OU ÉVACUATION À LA DÉCHARGE PUBLIQUE</t>
  </si>
  <si>
    <t>COUCHE DE FONDATION EN GNF 0/40</t>
  </si>
  <si>
    <t>PRIX N° 1204. COUCHE DE BASE EN GNA 0/31,5</t>
  </si>
  <si>
    <t>FOURNITURE ET POSE DE BORDURES DE TROTTOIRS TYPE T3</t>
  </si>
  <si>
    <t>COUCHE D’IMPREGNATION SUR VOIRIES</t>
  </si>
  <si>
    <t>COUCHE ANTICONTAMINANTE AC</t>
  </si>
  <si>
    <t xml:space="preserve">TERRAIN DU SPORT </t>
  </si>
  <si>
    <t xml:space="preserve">DALLAGE EXTÉRIEUR DE 0,13M D'ÉPAISSEUR Y COMPRIS ACIERS </t>
  </si>
  <si>
    <t>TERRAINS DE SPORT EN DALLAGE BETON LISSE TEINTE DANS LA MASSE OU PEINT EN EPOXY</t>
  </si>
  <si>
    <t>EQUIPEMENTS DE TERRAINS DE SPORT</t>
  </si>
  <si>
    <t>PARE BALLON</t>
  </si>
  <si>
    <t>REVETEMENT EXTERIEUR</t>
  </si>
  <si>
    <t>REVÊTEMENT DES GRADINS EN PIERRE DE TAZA STRIÉE OU BOUCHARDÉE DE 90X90CM, ET CONTRE MARCHE DE 45CM  
LE MÈTRE CARRÉ:</t>
  </si>
  <si>
    <t>PLUS-VALUE POUR FINITION LISSÉE TEINTÉE DANS LA MASSE POUR GRADINS COULEUR AU CHOIX
LE MÈTRE CARRÉ:</t>
  </si>
  <si>
    <t>BÉTON DÉSACTIVÉ TEINTÉ DANS LA MASSE ET PIERRE DE TAZA BOUCHARDÉE POUR PLACE ET AXE
LE MÈTRE CARRÉ:</t>
  </si>
  <si>
    <t>BANCS EN BÉTON ARCHITECTONIQUE
LE MÈTRE LINÉAIRE</t>
  </si>
  <si>
    <t>BORDURE P1-CR1</t>
  </si>
  <si>
    <t>CORBEILLES</t>
  </si>
  <si>
    <t>MURS DE CLÔTURE</t>
  </si>
  <si>
    <t>MIXTE MAÇONNERIE DE 0,80M DE HAUTEUR  ET BARDAGE MÉTALLIQUE DE 1,40M DE HAUTEUR Y COMPRIS FONDATION
LE MÈTRE LINÉAIRE:</t>
  </si>
  <si>
    <t>MURS DE CLÔTURE EN AGGLOS DE 220 CM DE HAUTEUR</t>
  </si>
  <si>
    <t xml:space="preserve">GUERITE 22M x2M </t>
  </si>
  <si>
    <t>TOTAL VRD &amp;AMENAGEMENT EXTERIEUR</t>
  </si>
  <si>
    <t>1300. ESPACE VERT</t>
  </si>
  <si>
    <t xml:space="preserve">PUIT D'AROSAGE Y/C POMPE DE RELEVAGE </t>
  </si>
  <si>
    <t>SYSTÈME D'ARROSAGE AUTOMATIQUE</t>
  </si>
  <si>
    <t xml:space="preserve">SURPRESSEUR ARROSAGE </t>
  </si>
  <si>
    <r>
      <rPr>
        <sz val="7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FOURNITURE ET POSE DE CONDUITES EN POLYETHYLENE PN16 Y COMPRIS TERRASSEMENT, LIT DE POSE, GRILLAGE AVERTISSEUR ET PIECES SPECIALES TOUT DIAMETRE</t>
    </r>
  </si>
  <si>
    <r>
      <rPr>
        <sz val="7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BOUCHES D’ARROSAGE</t>
    </r>
  </si>
  <si>
    <t>TRAVAUX PREPARATOIRES (Y COMPRIS TERRE VEGETALE ET NIVELLEMENT)</t>
  </si>
  <si>
    <t>FOURNITURE ET POSE DE GAZON (Y COMPRIS REGLAGE)</t>
  </si>
  <si>
    <t>PALMIERS</t>
  </si>
  <si>
    <t xml:space="preserve">PHOENIX CANARIENSIS </t>
  </si>
  <si>
    <t>WASHINGTONIA FILIFERA S 400</t>
  </si>
  <si>
    <t>WASHINGTONIA FILIFERA S 300</t>
  </si>
  <si>
    <t>WASHINGTONIA FILIFERA S 150</t>
  </si>
  <si>
    <t>GRAMINEE</t>
  </si>
  <si>
    <t>CORTADERIA SELLOANA</t>
  </si>
  <si>
    <t>PLANTES VIVACES</t>
  </si>
  <si>
    <t>AGAPANTHUS FLO.BLEUE ET BLANCHE</t>
  </si>
  <si>
    <t>ANTHEMIS FLO. BLANCHE</t>
  </si>
  <si>
    <t>ASTER DUMOSUS</t>
  </si>
  <si>
    <t>ABATTAGE D’ARBRE</t>
  </si>
  <si>
    <t>TRANSPLANTATION DES ARBRES</t>
  </si>
  <si>
    <t>TOTAL ESPACE VERT</t>
  </si>
  <si>
    <t>RECAPITULATIF</t>
  </si>
  <si>
    <t xml:space="preserve"> TOTAL MENUISERIE BOIS-ALUMINIUM- METALLIQUE</t>
  </si>
  <si>
    <t>TOTAL ELECTRICITE - LUSTRERIE</t>
  </si>
  <si>
    <t>TOTAL PRECABLAGE INFORMATIQUE, VIDEO SURVEILLANCE ET DETECTION INCENDIE</t>
  </si>
  <si>
    <t xml:space="preserve"> TOTAL FAUX PLAFONDS</t>
  </si>
  <si>
    <t xml:space="preserve"> TOTAL PEINTURE</t>
  </si>
  <si>
    <t xml:space="preserve"> TOTAL SIGNALISATION</t>
  </si>
  <si>
    <t>TOTAL  AMENAGEMENT EXTERIEUR</t>
  </si>
  <si>
    <t>TOTAL HT</t>
  </si>
  <si>
    <t>TVA (20%)</t>
  </si>
  <si>
    <t>TOTAL TTC</t>
  </si>
  <si>
    <t>AUTOBLOQUANT DE 6CM</t>
  </si>
  <si>
    <t xml:space="preserve">REVETEMENT EN ENROBE BITUME GBB DE 7 CM </t>
  </si>
  <si>
    <t>F/DRAINAGE</t>
  </si>
  <si>
    <t>CLÔTURE POUR TERRAIN DU SPORT</t>
  </si>
  <si>
    <t>TOTAL MENUISERIE ALUMINIUM</t>
  </si>
  <si>
    <t>TOTAL MENUISERIE BOIS</t>
  </si>
  <si>
    <t xml:space="preserve"> TOTAL MENUISERIE METALLIQUE ET INOX</t>
  </si>
  <si>
    <t>Ft</t>
  </si>
  <si>
    <t>TRANCHE BUSES ET REGARD</t>
  </si>
  <si>
    <t>TRANCHE BT DANS TOUT TERRAIN Y COMPRIS LE ROCHER</t>
  </si>
  <si>
    <t>OBJET : TRAVAUX D’AMENAGEMENT ET D’EXTENSION DE L’ITA TAZA ET SON INTERNAT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</si>
</sst>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_€"/>
    <numFmt numFmtId="166" formatCode="_-* #,##0.00\ _F_-;\-* #,##0.00\ _F_-;_-* &quot;-&quot;??\ _F_-;_-@_-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Times New Roman"/>
      <family val="1"/>
    </font>
    <font>
      <sz val="12"/>
      <name val="Arial Narrow"/>
      <family val="2"/>
    </font>
    <font>
      <b/>
      <sz val="12"/>
      <color theme="1"/>
      <name val="Calibri Light"/>
      <family val="1"/>
      <scheme val="major"/>
    </font>
    <font>
      <sz val="12"/>
      <color theme="1"/>
      <name val="Calibri Light"/>
      <family val="1"/>
      <scheme val="major"/>
    </font>
    <font>
      <b/>
      <u/>
      <sz val="16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b/>
      <sz val="12"/>
      <color theme="5" tint="-0.249977111117893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5" tint="-0.249977111117893"/>
      <name val="Arial Narrow"/>
      <family val="2"/>
    </font>
    <font>
      <b/>
      <sz val="12"/>
      <color rgb="FFFF0000"/>
      <name val="Times New Roman"/>
      <family val="1"/>
    </font>
    <font>
      <b/>
      <sz val="12"/>
      <name val="Arial Narrow"/>
      <family val="2"/>
    </font>
    <font>
      <sz val="10"/>
      <name val="Arial Narrow"/>
      <family val="2"/>
    </font>
    <font>
      <sz val="12"/>
      <name val="Book Antiqua"/>
      <family val="1"/>
    </font>
    <font>
      <sz val="11"/>
      <color indexed="8"/>
      <name val="Calibri"/>
      <family val="2"/>
    </font>
    <font>
      <sz val="12"/>
      <color theme="1"/>
      <name val="Arial Narrow"/>
      <family val="2"/>
    </font>
    <font>
      <sz val="8"/>
      <name val="Calibri Light"/>
      <family val="1"/>
      <scheme val="major"/>
    </font>
    <font>
      <b/>
      <sz val="9"/>
      <name val="Calibri Light"/>
      <family val="1"/>
      <scheme val="major"/>
    </font>
    <font>
      <sz val="9"/>
      <color indexed="14"/>
      <name val="Calibri Light"/>
      <family val="1"/>
      <scheme val="major"/>
    </font>
    <font>
      <b/>
      <u/>
      <sz val="10"/>
      <color indexed="10"/>
      <name val="Calibri Light"/>
      <family val="1"/>
      <scheme val="major"/>
    </font>
    <font>
      <b/>
      <u/>
      <sz val="10"/>
      <color theme="1"/>
      <name val="Calibri Light"/>
      <family val="1"/>
      <scheme val="major"/>
    </font>
    <font>
      <sz val="10"/>
      <name val="Calibri Light"/>
      <family val="1"/>
      <scheme val="major"/>
    </font>
    <font>
      <sz val="7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29" fillId="0" borderId="0"/>
  </cellStyleXfs>
  <cellXfs count="143">
    <xf numFmtId="0" fontId="0" fillId="0" borderId="0" xfId="0"/>
    <xf numFmtId="0" fontId="3" fillId="0" borderId="0" xfId="1" applyFont="1"/>
    <xf numFmtId="0" fontId="4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5" fillId="0" borderId="0" xfId="1" applyFont="1" applyAlignment="1">
      <alignment vertical="center"/>
    </xf>
    <xf numFmtId="164" fontId="4" fillId="0" borderId="0" xfId="2" applyNumberFormat="1" applyFont="1" applyAlignment="1">
      <alignment horizontal="left" vertical="center"/>
    </xf>
    <xf numFmtId="43" fontId="5" fillId="0" borderId="0" xfId="2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1" fontId="7" fillId="2" borderId="2" xfId="1" applyNumberFormat="1" applyFont="1" applyFill="1" applyBorder="1" applyAlignment="1">
      <alignment horizontal="center" vertical="center"/>
    </xf>
    <xf numFmtId="165" fontId="7" fillId="2" borderId="2" xfId="1" applyNumberFormat="1" applyFont="1" applyFill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7" fillId="3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/>
    </xf>
    <xf numFmtId="1" fontId="7" fillId="3" borderId="2" xfId="1" applyNumberFormat="1" applyFont="1" applyFill="1" applyBorder="1" applyAlignment="1">
      <alignment horizontal="center" vertical="center"/>
    </xf>
    <xf numFmtId="165" fontId="7" fillId="3" borderId="2" xfId="1" applyNumberFormat="1" applyFont="1" applyFill="1" applyBorder="1" applyAlignment="1">
      <alignment horizontal="center" vertical="center" wrapText="1"/>
    </xf>
    <xf numFmtId="2" fontId="7" fillId="3" borderId="2" xfId="1" applyNumberFormat="1" applyFont="1" applyFill="1" applyBorder="1" applyAlignment="1">
      <alignment horizontal="center" vertical="center"/>
    </xf>
    <xf numFmtId="1" fontId="7" fillId="4" borderId="2" xfId="1" applyNumberFormat="1" applyFont="1" applyFill="1" applyBorder="1" applyAlignment="1">
      <alignment horizontal="center" vertical="center"/>
    </xf>
    <xf numFmtId="0" fontId="9" fillId="4" borderId="2" xfId="1" applyFont="1" applyFill="1" applyBorder="1" applyAlignment="1">
      <alignment vertical="center" wrapText="1"/>
    </xf>
    <xf numFmtId="43" fontId="7" fillId="4" borderId="2" xfId="2" applyFont="1" applyFill="1" applyBorder="1" applyAlignment="1">
      <alignment vertical="center"/>
    </xf>
    <xf numFmtId="1" fontId="10" fillId="4" borderId="2" xfId="2" applyNumberFormat="1" applyFont="1" applyFill="1" applyBorder="1" applyAlignment="1">
      <alignment horizontal="center" vertical="center"/>
    </xf>
    <xf numFmtId="165" fontId="7" fillId="4" borderId="2" xfId="2" applyNumberFormat="1" applyFont="1" applyFill="1" applyBorder="1" applyAlignment="1">
      <alignment vertical="center"/>
    </xf>
    <xf numFmtId="43" fontId="7" fillId="4" borderId="2" xfId="2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43" fontId="7" fillId="0" borderId="2" xfId="2" applyFont="1" applyFill="1" applyBorder="1" applyAlignment="1">
      <alignment horizontal="center" vertical="center"/>
    </xf>
    <xf numFmtId="1" fontId="7" fillId="0" borderId="2" xfId="1" applyNumberFormat="1" applyFont="1" applyBorder="1" applyAlignment="1">
      <alignment horizontal="center" vertical="center"/>
    </xf>
    <xf numFmtId="165" fontId="7" fillId="5" borderId="2" xfId="2" applyNumberFormat="1" applyFont="1" applyFill="1" applyBorder="1" applyAlignment="1">
      <alignment horizontal="center" vertical="center"/>
    </xf>
    <xf numFmtId="43" fontId="7" fillId="5" borderId="2" xfId="2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vertical="center" wrapText="1"/>
    </xf>
    <xf numFmtId="43" fontId="12" fillId="0" borderId="2" xfId="2" applyFont="1" applyFill="1" applyBorder="1" applyAlignment="1">
      <alignment horizontal="center" vertical="center"/>
    </xf>
    <xf numFmtId="1" fontId="12" fillId="0" borderId="2" xfId="1" applyNumberFormat="1" applyFont="1" applyBorder="1" applyAlignment="1">
      <alignment horizontal="center" vertical="center"/>
    </xf>
    <xf numFmtId="165" fontId="12" fillId="5" borderId="2" xfId="2" applyNumberFormat="1" applyFont="1" applyFill="1" applyBorder="1" applyAlignment="1">
      <alignment horizontal="center" vertical="center"/>
    </xf>
    <xf numFmtId="1" fontId="12" fillId="5" borderId="2" xfId="1" applyNumberFormat="1" applyFont="1" applyFill="1" applyBorder="1" applyAlignment="1">
      <alignment horizontal="center" vertical="center"/>
    </xf>
    <xf numFmtId="165" fontId="12" fillId="0" borderId="2" xfId="2" applyNumberFormat="1" applyFont="1" applyFill="1" applyBorder="1" applyAlignment="1">
      <alignment horizontal="center" vertical="center"/>
    </xf>
    <xf numFmtId="1" fontId="7" fillId="0" borderId="2" xfId="2" applyNumberFormat="1" applyFont="1" applyFill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4" fillId="5" borderId="0" xfId="1" applyFont="1" applyFill="1" applyAlignment="1">
      <alignment vertical="center"/>
    </xf>
    <xf numFmtId="1" fontId="7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5" borderId="0" xfId="0" applyFont="1" applyFill="1" applyAlignment="1">
      <alignment vertical="center"/>
    </xf>
    <xf numFmtId="1" fontId="7" fillId="5" borderId="2" xfId="1" applyNumberFormat="1" applyFont="1" applyFill="1" applyBorder="1" applyAlignment="1">
      <alignment horizontal="center" vertical="center"/>
    </xf>
    <xf numFmtId="0" fontId="11" fillId="5" borderId="2" xfId="1" applyFont="1" applyFill="1" applyBorder="1" applyAlignment="1">
      <alignment vertical="center" wrapText="1"/>
    </xf>
    <xf numFmtId="1" fontId="7" fillId="5" borderId="2" xfId="2" applyNumberFormat="1" applyFont="1" applyFill="1" applyBorder="1" applyAlignment="1">
      <alignment horizontal="center" vertical="center"/>
    </xf>
    <xf numFmtId="1" fontId="7" fillId="5" borderId="2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vertical="center" wrapText="1"/>
    </xf>
    <xf numFmtId="43" fontId="7" fillId="5" borderId="2" xfId="2" applyFont="1" applyFill="1" applyBorder="1" applyAlignment="1">
      <alignment vertical="center"/>
    </xf>
    <xf numFmtId="1" fontId="10" fillId="5" borderId="2" xfId="2" applyNumberFormat="1" applyFont="1" applyFill="1" applyBorder="1" applyAlignment="1">
      <alignment horizontal="center" vertical="center"/>
    </xf>
    <xf numFmtId="165" fontId="15" fillId="5" borderId="2" xfId="2" applyNumberFormat="1" applyFont="1" applyFill="1" applyBorder="1" applyAlignment="1">
      <alignment horizontal="left" vertical="center"/>
    </xf>
    <xf numFmtId="43" fontId="15" fillId="5" borderId="2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6" fillId="5" borderId="0" xfId="0" applyFont="1" applyFill="1" applyAlignment="1">
      <alignment vertical="center"/>
    </xf>
    <xf numFmtId="165" fontId="7" fillId="0" borderId="2" xfId="2" applyNumberFormat="1" applyFont="1" applyFill="1" applyBorder="1" applyAlignment="1">
      <alignment horizontal="center" vertical="center"/>
    </xf>
    <xf numFmtId="165" fontId="7" fillId="0" borderId="3" xfId="2" applyNumberFormat="1" applyFont="1" applyFill="1" applyBorder="1" applyAlignment="1">
      <alignment horizontal="center" vertical="center"/>
    </xf>
    <xf numFmtId="43" fontId="7" fillId="3" borderId="2" xfId="2" applyFont="1" applyFill="1" applyBorder="1" applyAlignment="1">
      <alignment horizontal="center" vertical="center"/>
    </xf>
    <xf numFmtId="1" fontId="7" fillId="3" borderId="2" xfId="2" applyNumberFormat="1" applyFont="1" applyFill="1" applyBorder="1" applyAlignment="1">
      <alignment horizontal="center" vertical="center"/>
    </xf>
    <xf numFmtId="165" fontId="7" fillId="3" borderId="3" xfId="2" applyNumberFormat="1" applyFont="1" applyFill="1" applyBorder="1" applyAlignment="1">
      <alignment horizontal="center" vertical="center" wrapText="1"/>
    </xf>
    <xf numFmtId="43" fontId="7" fillId="3" borderId="7" xfId="2" applyFont="1" applyFill="1" applyBorder="1" applyAlignment="1">
      <alignment horizontal="center" vertical="center"/>
    </xf>
    <xf numFmtId="0" fontId="9" fillId="5" borderId="2" xfId="1" applyFont="1" applyFill="1" applyBorder="1" applyAlignment="1">
      <alignment vertical="center" wrapText="1"/>
    </xf>
    <xf numFmtId="165" fontId="7" fillId="5" borderId="2" xfId="2" applyNumberFormat="1" applyFont="1" applyFill="1" applyBorder="1" applyAlignment="1">
      <alignment vertical="center"/>
    </xf>
    <xf numFmtId="165" fontId="7" fillId="3" borderId="2" xfId="2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3" fillId="5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1" fillId="5" borderId="2" xfId="0" applyFont="1" applyFill="1" applyBorder="1" applyAlignment="1">
      <alignment vertical="center" wrapText="1"/>
    </xf>
    <xf numFmtId="1" fontId="10" fillId="0" borderId="2" xfId="2" applyNumberFormat="1" applyFont="1" applyFill="1" applyBorder="1" applyAlignment="1">
      <alignment horizontal="center" vertical="center"/>
    </xf>
    <xf numFmtId="0" fontId="18" fillId="0" borderId="8" xfId="0" applyFont="1" applyBorder="1"/>
    <xf numFmtId="43" fontId="18" fillId="0" borderId="9" xfId="3" applyFont="1" applyFill="1" applyBorder="1" applyAlignment="1">
      <alignment horizontal="center" vertical="center"/>
    </xf>
    <xf numFmtId="0" fontId="3" fillId="5" borderId="0" xfId="0" applyFont="1" applyFill="1"/>
    <xf numFmtId="0" fontId="11" fillId="0" borderId="10" xfId="0" applyFont="1" applyBorder="1" applyAlignment="1">
      <alignment vertical="center" wrapText="1"/>
    </xf>
    <xf numFmtId="0" fontId="3" fillId="5" borderId="0" xfId="1" applyFont="1" applyFill="1"/>
    <xf numFmtId="0" fontId="16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21" fillId="0" borderId="11" xfId="4" applyFont="1" applyBorder="1" applyAlignment="1">
      <alignment horizontal="center" vertical="center" wrapText="1"/>
    </xf>
    <xf numFmtId="0" fontId="24" fillId="0" borderId="11" xfId="4" applyFont="1" applyBorder="1" applyAlignment="1">
      <alignment horizontal="center" vertical="center" wrapText="1"/>
    </xf>
    <xf numFmtId="0" fontId="25" fillId="0" borderId="2" xfId="4" applyFont="1" applyBorder="1" applyAlignment="1">
      <alignment horizontal="left" vertical="center" wrapText="1"/>
    </xf>
    <xf numFmtId="0" fontId="7" fillId="6" borderId="3" xfId="1" applyFont="1" applyFill="1" applyBorder="1" applyAlignment="1">
      <alignment vertical="center"/>
    </xf>
    <xf numFmtId="1" fontId="7" fillId="6" borderId="3" xfId="1" applyNumberFormat="1" applyFont="1" applyFill="1" applyBorder="1" applyAlignment="1">
      <alignment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43" fontId="7" fillId="0" borderId="7" xfId="2" applyFont="1" applyFill="1" applyBorder="1" applyAlignment="1">
      <alignment horizontal="center" vertical="center"/>
    </xf>
    <xf numFmtId="0" fontId="3" fillId="0" borderId="0" xfId="0" applyFont="1"/>
    <xf numFmtId="165" fontId="7" fillId="5" borderId="2" xfId="2" applyNumberFormat="1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6" fillId="0" borderId="0" xfId="1" applyFont="1" applyAlignment="1">
      <alignment horizontal="center" vertical="center"/>
    </xf>
    <xf numFmtId="0" fontId="16" fillId="0" borderId="0" xfId="1" applyFont="1"/>
    <xf numFmtId="1" fontId="16" fillId="0" borderId="0" xfId="1" applyNumberFormat="1" applyFont="1"/>
    <xf numFmtId="165" fontId="3" fillId="0" borderId="0" xfId="1" applyNumberFormat="1" applyFont="1" applyAlignment="1">
      <alignment horizontal="center"/>
    </xf>
    <xf numFmtId="2" fontId="3" fillId="0" borderId="0" xfId="1" applyNumberFormat="1" applyFont="1"/>
    <xf numFmtId="43" fontId="7" fillId="5" borderId="13" xfId="2" applyFont="1" applyFill="1" applyBorder="1" applyAlignment="1">
      <alignment horizontal="center" vertical="center"/>
    </xf>
    <xf numFmtId="43" fontId="7" fillId="6" borderId="2" xfId="2" applyFont="1" applyFill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0" fontId="13" fillId="0" borderId="13" xfId="1" applyFont="1" applyBorder="1" applyAlignment="1">
      <alignment vertical="center" wrapText="1"/>
    </xf>
    <xf numFmtId="1" fontId="7" fillId="0" borderId="13" xfId="2" applyNumberFormat="1" applyFont="1" applyFill="1" applyBorder="1" applyAlignment="1">
      <alignment horizontal="center" vertical="center"/>
    </xf>
    <xf numFmtId="165" fontId="7" fillId="5" borderId="13" xfId="2" applyNumberFormat="1" applyFont="1" applyFill="1" applyBorder="1" applyAlignment="1">
      <alignment horizontal="center" vertical="center"/>
    </xf>
    <xf numFmtId="43" fontId="7" fillId="3" borderId="2" xfId="1" applyNumberFormat="1" applyFont="1" applyFill="1" applyBorder="1" applyAlignment="1">
      <alignment horizontal="left" vertical="center"/>
    </xf>
    <xf numFmtId="43" fontId="7" fillId="0" borderId="6" xfId="2" applyFont="1" applyFill="1" applyBorder="1" applyAlignment="1">
      <alignment horizontal="center" vertical="center"/>
    </xf>
    <xf numFmtId="0" fontId="7" fillId="6" borderId="2" xfId="1" applyFont="1" applyFill="1" applyBorder="1" applyAlignment="1">
      <alignment vertical="center" wrapText="1"/>
    </xf>
    <xf numFmtId="43" fontId="7" fillId="5" borderId="14" xfId="2" applyFont="1" applyFill="1" applyBorder="1" applyAlignment="1">
      <alignment horizontal="center" vertical="center"/>
    </xf>
    <xf numFmtId="0" fontId="20" fillId="0" borderId="2" xfId="1" applyFont="1" applyBorder="1" applyAlignment="1"/>
    <xf numFmtId="0" fontId="20" fillId="5" borderId="2" xfId="1" applyFont="1" applyFill="1" applyBorder="1" applyAlignment="1"/>
    <xf numFmtId="0" fontId="3" fillId="5" borderId="2" xfId="1" applyFont="1" applyFill="1" applyBorder="1" applyAlignment="1"/>
    <xf numFmtId="0" fontId="22" fillId="5" borderId="2" xfId="4" applyFont="1" applyFill="1" applyBorder="1" applyAlignment="1">
      <alignment horizontal="center" vertical="center"/>
    </xf>
    <xf numFmtId="166" fontId="23" fillId="5" borderId="2" xfId="5" applyFont="1" applyFill="1" applyBorder="1" applyAlignment="1">
      <alignment vertical="center"/>
    </xf>
    <xf numFmtId="0" fontId="7" fillId="6" borderId="2" xfId="1" applyFont="1" applyFill="1" applyBorder="1" applyAlignment="1">
      <alignment vertical="center"/>
    </xf>
    <xf numFmtId="0" fontId="7" fillId="6" borderId="13" xfId="1" applyFont="1" applyFill="1" applyBorder="1" applyAlignment="1">
      <alignment vertical="center"/>
    </xf>
    <xf numFmtId="4" fontId="26" fillId="5" borderId="2" xfId="4" applyNumberFormat="1" applyFont="1" applyFill="1" applyBorder="1" applyAlignment="1">
      <alignment vertical="center"/>
    </xf>
    <xf numFmtId="43" fontId="7" fillId="3" borderId="16" xfId="1" applyNumberFormat="1" applyFont="1" applyFill="1" applyBorder="1" applyAlignment="1">
      <alignment horizontal="left" vertical="center"/>
    </xf>
    <xf numFmtId="0" fontId="7" fillId="5" borderId="18" xfId="1" applyFont="1" applyFill="1" applyBorder="1" applyAlignment="1">
      <alignment horizontal="center" vertical="center" wrapText="1"/>
    </xf>
    <xf numFmtId="0" fontId="7" fillId="5" borderId="1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left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10" xfId="1" applyFont="1" applyFill="1" applyBorder="1" applyAlignment="1">
      <alignment horizontal="center" vertical="center"/>
    </xf>
    <xf numFmtId="0" fontId="2" fillId="0" borderId="0" xfId="1" applyFont="1" applyAlignment="1">
      <alignment horizontal="center" wrapText="1"/>
    </xf>
    <xf numFmtId="0" fontId="6" fillId="0" borderId="0" xfId="1" applyFont="1" applyAlignment="1">
      <alignment horizontal="center" vertical="center"/>
    </xf>
    <xf numFmtId="0" fontId="7" fillId="6" borderId="2" xfId="1" applyFont="1" applyFill="1" applyBorder="1" applyAlignment="1">
      <alignment horizontal="center" vertical="center" wrapText="1"/>
    </xf>
    <xf numFmtId="0" fontId="7" fillId="6" borderId="3" xfId="1" applyFont="1" applyFill="1" applyBorder="1" applyAlignment="1">
      <alignment horizontal="center" vertical="center" wrapText="1"/>
    </xf>
    <xf numFmtId="0" fontId="7" fillId="6" borderId="10" xfId="1" applyFont="1" applyFill="1" applyBorder="1" applyAlignment="1">
      <alignment horizontal="center" vertical="center" wrapText="1"/>
    </xf>
    <xf numFmtId="0" fontId="7" fillId="6" borderId="4" xfId="1" applyFont="1" applyFill="1" applyBorder="1" applyAlignment="1">
      <alignment horizontal="center" vertical="center" wrapText="1"/>
    </xf>
    <xf numFmtId="0" fontId="7" fillId="6" borderId="15" xfId="1" applyFont="1" applyFill="1" applyBorder="1" applyAlignment="1">
      <alignment horizontal="center" vertical="center"/>
    </xf>
    <xf numFmtId="0" fontId="7" fillId="6" borderId="16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left" vertic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7" fillId="5" borderId="2" xfId="1" applyFont="1" applyFill="1" applyBorder="1" applyAlignment="1">
      <alignment horizontal="left" vertical="center"/>
    </xf>
    <xf numFmtId="0" fontId="7" fillId="6" borderId="2" xfId="1" applyFont="1" applyFill="1" applyBorder="1" applyAlignment="1">
      <alignment horizontal="center" vertical="center"/>
    </xf>
    <xf numFmtId="0" fontId="7" fillId="5" borderId="0" xfId="1" applyFont="1" applyFill="1" applyAlignment="1">
      <alignment horizontal="center" vertical="center"/>
    </xf>
    <xf numFmtId="0" fontId="8" fillId="6" borderId="17" xfId="1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left" vertical="center" wrapText="1"/>
    </xf>
    <xf numFmtId="0" fontId="7" fillId="5" borderId="2" xfId="1" applyFont="1" applyFill="1" applyBorder="1" applyAlignment="1">
      <alignment horizontal="left" vertical="center" wrapText="1"/>
    </xf>
    <xf numFmtId="0" fontId="7" fillId="5" borderId="20" xfId="1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center" vertical="center"/>
    </xf>
    <xf numFmtId="0" fontId="7" fillId="5" borderId="21" xfId="1" applyFont="1" applyFill="1" applyBorder="1" applyAlignment="1">
      <alignment horizontal="center" vertical="center"/>
    </xf>
    <xf numFmtId="0" fontId="7" fillId="5" borderId="22" xfId="1" applyFont="1" applyFill="1" applyBorder="1" applyAlignment="1">
      <alignment horizontal="center" vertical="center"/>
    </xf>
    <xf numFmtId="0" fontId="7" fillId="5" borderId="23" xfId="1" applyFont="1" applyFill="1" applyBorder="1" applyAlignment="1">
      <alignment horizontal="center" vertical="center"/>
    </xf>
  </cellXfs>
  <cellStyles count="7">
    <cellStyle name="Milliers 2 10" xfId="5"/>
    <cellStyle name="Milliers 2 3 2" xfId="2"/>
    <cellStyle name="Milliers 8" xfId="3"/>
    <cellStyle name="Normal" xfId="0" builtinId="0"/>
    <cellStyle name="Normal 12" xfId="1"/>
    <cellStyle name="Normal 16" xfId="6"/>
    <cellStyle name="Normal 2 2 10" xfId="4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dministrateur\Mes%20documents\Downloads\Documents%20and%20Settings\Administrateur\Bureau\de%20ALLA%20BAHRAOUI%20DP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NOME%201\ALIAT\ismailia\METRE\ECOLEA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btp\EXERCICE%202006\TRESORERIE%20123\ARCHIVES%20FICHE%20S%20CLIENT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d%20Ibn%20Abdellah.xlt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MIAA\SharedDocs\COMPTABILITE%202003\Comptab\Exercice%202003\Fiches%20clients%20%20%20%20%20%20%20%20%20%202003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OUTREIBNZOH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btp\COMPTABILITE\CLIENTS\FACTURATION%20CLIENT\CLIENTS%202008\FACTURATION%2020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.T.A%20KHENIFRA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FUT POT A"/>
      <sheetName val="Feuil2"/>
      <sheetName val="Feuil1"/>
      <sheetName val="DP  4"/>
      <sheetName val="DP  (2)"/>
      <sheetName val="DP"/>
      <sheetName val="Semelles (a)"/>
      <sheetName val="35%"/>
      <sheetName val="PREVISIONEL"/>
      <sheetName val="recprovisoir"/>
      <sheetName val="CPS"/>
      <sheetName val="TABLEAU D ATTACHEMENT"/>
      <sheetName val="PROGMET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35%"/>
      <sheetName val="CHAINFONCT"/>
      <sheetName val="LONGRFONCT"/>
      <sheetName val="SEMELFONC"/>
      <sheetName val="fonction1"/>
      <sheetName val="fonction2"/>
      <sheetName val="LONGSANIT"/>
      <sheetName val="SEMELSANIT"/>
      <sheetName val="SANITAIRE"/>
      <sheetName val="CHAINSANIT"/>
      <sheetName val="amenagement"/>
      <sheetName val="preau"/>
      <sheetName val="SEMECLASSE"/>
      <sheetName val="classe1"/>
      <sheetName val="classe2"/>
      <sheetName val="LONGRCLASSE"/>
      <sheetName val="CHAINCLASSE"/>
      <sheetName val="LONGRADMINIS"/>
      <sheetName val="ChainagAdmi"/>
      <sheetName val="SEMELADMI"/>
      <sheetName val="ADMINIST"/>
      <sheetName val="LONGRICONSIER"/>
      <sheetName val="SEMELCONS"/>
      <sheetName val="problème"/>
      <sheetName val="concierge"/>
      <sheetName val="CHAINCONSIER"/>
      <sheetName val="DECOMPTE"/>
      <sheetName val="RECAP"/>
      <sheetName val="ALISMAI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OBEST (3)"/>
      <sheetName val="ABOUTAREK (2)"/>
      <sheetName val="EQUIPEMENT 2"/>
      <sheetName val="Feuil2"/>
      <sheetName val="SOMM 2000"/>
      <sheetName val="SOMM 2001"/>
      <sheetName val="SOMM TRESOR VERT"/>
      <sheetName val="SOMM 2002"/>
      <sheetName val="SOMM RECAP 2002"/>
      <sheetName val="SOMM RECAP 2002 (2)"/>
      <sheetName val="SOMM 03.03"/>
      <sheetName val="EL FALI"/>
      <sheetName val="MUNICIPALITE BIOUGRA 1"/>
      <sheetName val="MUNICIPALITE BIOUGRA 2"/>
      <sheetName val="C.R.DRARGUA"/>
      <sheetName val="Wilaya"/>
      <sheetName val="Etat des marchés au 31 juillet "/>
      <sheetName val="Feuil3"/>
      <sheetName val="Etat des marchés au 31 juil (2)"/>
      <sheetName val="MOUSSAOUI"/>
      <sheetName val="MOUSSAOUI (2)"/>
      <sheetName val="SAUDI OGER Fournitures"/>
      <sheetName val="COPAG"/>
      <sheetName val="COPAG EXON definitif"/>
      <sheetName val="COPAG EXON definitif (2)"/>
      <sheetName val="COPAG  TTC Definitif"/>
      <sheetName val="COPAG TTC prov"/>
      <sheetName val="COPAG EXO prov"/>
      <sheetName val="AALAF"/>
      <sheetName val="AIT IZZA"/>
      <sheetName val="ATLAS"/>
      <sheetName val="FARAJ"/>
      <sheetName val="FRIGO"/>
      <sheetName val="LAITERIE"/>
      <sheetName val="OGER INT. VOIRIE"/>
      <sheetName val="SAUDI OGER V "/>
      <sheetName val="SAUDI OGER VII"/>
      <sheetName val="BIOBEST"/>
      <sheetName val="BIOBEST (2)"/>
      <sheetName val="REGIS"/>
      <sheetName val="REGIS (2)"/>
      <sheetName val="SIALCO"/>
      <sheetName val="SYNGENTA SEMENCES"/>
      <sheetName val="ABOUTAREK"/>
      <sheetName val="WILAYA.VO"/>
      <sheetName val="Etat des marchés au 31 juil (4)"/>
      <sheetName val="Feuil3 (2)"/>
      <sheetName val="Etat des marchés au 31 juil (3)"/>
      <sheetName val="Wilaya (2)"/>
      <sheetName val="EQUIPEMENT 1"/>
      <sheetName val="SOMM 2003 "/>
      <sheetName val="COPAG (2)"/>
      <sheetName val="COPAG EXON definitif (3)"/>
      <sheetName val="COPAG EXON definitif (4)"/>
      <sheetName val="COPAG  TTC Definitif (2)"/>
      <sheetName val="COPAG TTC prov (2)"/>
      <sheetName val="COPAG EXO prov (2)"/>
      <sheetName val="AALAF (2)"/>
      <sheetName val="AIT IZZA (2)"/>
      <sheetName val="ATLAS (2)"/>
      <sheetName val="FARAJ (2)"/>
      <sheetName val="FRIGO (2)"/>
      <sheetName val="LAITERIE (2)"/>
      <sheetName val="OGER INT. VOIRIE (2)"/>
      <sheetName val="SAUDI OGER V  (2)"/>
      <sheetName val="SAUDI OGER VII (4)"/>
      <sheetName val="SAUDI OGER Fournitures (2)"/>
      <sheetName val="F 115.092002  (2)"/>
      <sheetName val="Feuil2 (2)"/>
      <sheetName val="MOUSSAOUI (3)"/>
      <sheetName val="MOUSSAOUI (4)"/>
      <sheetName val="MOUISSET (3)"/>
      <sheetName val="MOUISSET (4)"/>
      <sheetName val="SOMM 2000 (2)"/>
      <sheetName val="SOMM 2001 (2)"/>
      <sheetName val="SOMM TRESOR VERT (2)"/>
      <sheetName val="SOMM 2002 (2)"/>
      <sheetName val="SOMM RECAP 2002 (3)"/>
      <sheetName val="SOMM RECAP 2002 (4)"/>
      <sheetName val="SOMM 03.03 (2)"/>
      <sheetName val="EL FALI (2)"/>
      <sheetName val="MUNICIPALITE BIOUGRA 1 (2)"/>
      <sheetName val="MUNICIPALITE BIOUGRA 2 (2)"/>
      <sheetName val="C.R.DRARGUA (2)"/>
      <sheetName val="SAUDI OGER VII (2)"/>
      <sheetName val="WILAYA. (4)"/>
      <sheetName val="WILAYA.VO (2)"/>
      <sheetName val="EQUIPEMENT 1 (2)"/>
      <sheetName val="EQUIPEMENT 2 (2)"/>
      <sheetName val="SAIZ (2)"/>
      <sheetName val="BOUMEHDI (2)"/>
      <sheetName val="WILAYA. (3)"/>
      <sheetName val="SYNGENTA SEMENCES (2)"/>
      <sheetName val="SAUDI OGER VIII"/>
      <sheetName val="SAUDI OGER VIII2"/>
      <sheetName val="SPSM 2003 "/>
      <sheetName val="SPSM 2004"/>
      <sheetName val="STE SAREA Client (2)"/>
      <sheetName val="STE SAREA FOURNISSEUR (2)"/>
      <sheetName val="SAUDI OGER VII "/>
      <sheetName val="SAUDI OGER VIII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DECOMPTE DEFINITIF"/>
      <sheetName val="DECOMPTE N°3 et Dernier"/>
      <sheetName val="DECOMPTE N°1"/>
      <sheetName val="ASSIMILATION SIT N°1"/>
      <sheetName val="P,GARDE"/>
      <sheetName val="recprovisoir"/>
      <sheetName val="DECOMPTE N°2"/>
      <sheetName val="PROGMETR"/>
      <sheetName val="ELECTRICITE"/>
      <sheetName val="MENUISERIE"/>
      <sheetName val="PREVISIONEL"/>
      <sheetName val="CP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ITULATION"/>
      <sheetName val="SOPROFEL "/>
      <sheetName val="MARAISSA"/>
      <sheetName val="BIOBEST"/>
      <sheetName val="GARIFEX"/>
      <sheetName val="GARIFEX 2"/>
      <sheetName val="Palais Royal"/>
      <sheetName val="C.EL GUERDANE"/>
      <sheetName val="COPAG 2003"/>
      <sheetName val="COPAG"/>
      <sheetName val="COPAG EXON definitif"/>
      <sheetName val="COPAG EXON definitif (2)"/>
      <sheetName val="Feuil1"/>
      <sheetName val="COPAG  TTC Definitif"/>
      <sheetName val="COPAG TTC prov"/>
      <sheetName val="COPAG EXO prov"/>
      <sheetName val="AALAF"/>
      <sheetName val="AIT IZZA"/>
      <sheetName val="ATLAS"/>
      <sheetName val="FARAJ"/>
      <sheetName val="FRIGO"/>
      <sheetName val="LAITERIE"/>
      <sheetName val="OGER INT.Terrass."/>
      <sheetName val="OGER INT. Marché"/>
      <sheetName val="SAUDI OGER V "/>
      <sheetName val="SAUDI OGER VII"/>
      <sheetName val="SAUDI OGER VII (2)"/>
      <sheetName val="SAUDI OGER Fournitures"/>
      <sheetName val="SAUDI OGER VIII"/>
      <sheetName val="F 115.092002 "/>
      <sheetName val="STE SAREA Client"/>
      <sheetName val="STE SAREA FOURNISSEUR"/>
      <sheetName val="ABOUTAREK"/>
      <sheetName val="JACQETTY"/>
      <sheetName val="ERAC SUD"/>
      <sheetName val="ERAC TENSIFT Kelaa"/>
      <sheetName val="ERAC TENSIFT Tounsi-"/>
      <sheetName val="ERAC TENSIFT RIAD 2° T"/>
      <sheetName val="ERAC TENSIFT   AL AFAQ"/>
      <sheetName val="Feuil2"/>
      <sheetName val="SIALCO"/>
      <sheetName val="MOUSSAOUI"/>
      <sheetName val="MOUSSAOUI (2)"/>
      <sheetName val="MOUISSET"/>
      <sheetName val="MOUISSET (2)"/>
      <sheetName val="SOMM 2000"/>
      <sheetName val="SOMM 2001"/>
      <sheetName val="SOMM TRESOR VERT"/>
      <sheetName val="SOMM 2002"/>
      <sheetName val="SOMM RECAP 2002"/>
      <sheetName val="SPSM 2003"/>
      <sheetName val="SOMM 2003"/>
      <sheetName val="SAIZ"/>
      <sheetName val="BOUMEHDI"/>
      <sheetName val="EL FALI"/>
      <sheetName val="REGIS"/>
      <sheetName val="EQUIPEMENT 1"/>
      <sheetName val="EQUIPEMENT 2"/>
      <sheetName val="EQUIPEMENT AO 49.2002"/>
      <sheetName val="EQUIPEMENT TA 60"/>
      <sheetName val="EQUIPEMENT TA 62"/>
      <sheetName val="EQUIPEMENT TA 67"/>
      <sheetName val="C.R.TAZEMOURT"/>
      <sheetName val="C.R.BOUNFAR"/>
      <sheetName val="MUNICIPALITE BIOUGRA 1"/>
      <sheetName val="MUNICIPALITE BIOUGRA 2"/>
      <sheetName val="C.R.DRARGUA"/>
      <sheetName val="TATAROUST"/>
      <sheetName val="SYNGENTA SEMENCES"/>
      <sheetName val="C.SIDI BIBI"/>
      <sheetName val="LAKJAA"/>
      <sheetName val="C.R.AOURIR"/>
      <sheetName val="C.U.Ait Melloul M 2"/>
      <sheetName val="C.U.Ait Melloul M 3"/>
      <sheetName val="WILAYA."/>
      <sheetName val="WILAYA.VO"/>
      <sheetName val="Wilaya"/>
      <sheetName val="Etat des marchés au 31 juillet "/>
      <sheetName val="Feuil3"/>
      <sheetName val="Etat des marchés au 31 juil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I1">
            <v>519664.44000000006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UTREIBNZOHR"/>
    </sheetNames>
    <definedNames>
      <definedName name="longueur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00801001 SPSM"/>
      <sheetName val="F200801002 SPSM "/>
      <sheetName val="F200801003 LAMAMOUNIA"/>
      <sheetName val="F200802004 SPSM"/>
      <sheetName val="F200802005 ALOMRANE AGA"/>
      <sheetName val="F200802006 SMAET"/>
      <sheetName val="F200802007 SMAET"/>
      <sheetName val="F200802008 riad chichaoua "/>
      <sheetName val="F200802009 SPSM "/>
      <sheetName val="F200803010 ALOMRANE AGA"/>
      <sheetName val="F200803011 ALOMRANE AGA"/>
      <sheetName val="F200803012 riad chichaoua"/>
      <sheetName val="F200803013 ALOMRANE AGA"/>
      <sheetName val="F200804014 COPAG"/>
      <sheetName val="F200804015 COPAG"/>
      <sheetName val="F200804016 COPAG"/>
      <sheetName val="F200804017 COPAG"/>
      <sheetName val="F200804018 COPAG"/>
      <sheetName val="F200804019 COPAG"/>
      <sheetName val="F200804020 LAMAMOUNIA"/>
      <sheetName val="F200804021ALOMRANE"/>
      <sheetName val="F200804022 SAUDI OGER"/>
      <sheetName val="F200804023 SAUDI OGER"/>
      <sheetName val="F200804024 SPSM "/>
      <sheetName val="F 200804025 SPSM "/>
      <sheetName val="F 200804026 NAJMAOUI"/>
      <sheetName val="F 200805026 al omrane"/>
      <sheetName val="F200805027 ALOMRANE AGA"/>
      <sheetName val="F200805028 ALOMRANE AGA "/>
      <sheetName val="F200805029 ALOMRANE AGA "/>
      <sheetName val="F200805030 ALOMRANE AGA"/>
      <sheetName val="F200805031 SPSM"/>
      <sheetName val="F200805032 AL OMRANE"/>
      <sheetName val="F200805033 SPSM "/>
      <sheetName val="F200805034 SMAET"/>
      <sheetName val="F200805035 SMAET"/>
      <sheetName val="F200805036 SMAET"/>
      <sheetName val="F200805037 SMAET"/>
      <sheetName val="F200805038 SMAET"/>
      <sheetName val="F200805039 SMAET"/>
      <sheetName val="F200805040 SMAET"/>
      <sheetName val="F200805041 PRIMARIOS"/>
      <sheetName val="F200806042 PRIMARIOS"/>
      <sheetName val="F200806043 SMAET"/>
      <sheetName val="F200806044 SPSM "/>
      <sheetName val="F200806045 SPSM "/>
      <sheetName val="F200807046 AL OMRANE AG "/>
      <sheetName val="F 200807047 AL OMRANE AG"/>
      <sheetName val="F200807048 LAMAMOUNIA"/>
      <sheetName val="F200807049 LAMAMOUNIA"/>
      <sheetName val="F200807050 SPSM "/>
      <sheetName val="F200808051 SPSM  "/>
      <sheetName val="F200808052 SPSM"/>
      <sheetName val="F200808053 SPSM "/>
      <sheetName val="F200808054 SPSM "/>
      <sheetName val="F 200808055 copag"/>
      <sheetName val="F 200808056 copag"/>
      <sheetName val="F 200808057 copag"/>
      <sheetName val="F  200808058 copag"/>
      <sheetName val="F  200808059 copag"/>
      <sheetName val="F  200808060 copag"/>
      <sheetName val="F200803061 ALOMRANE AGA"/>
      <sheetName val="F 200808062 copag"/>
      <sheetName val="F 200808063 copag"/>
      <sheetName val="F 200808064 copag"/>
      <sheetName val="F200809065 AL OMRANE AG "/>
      <sheetName val="F200809066 AL OMRANE AG "/>
      <sheetName val="F200809067 COPAG. "/>
      <sheetName val="F 200809068 COPAG"/>
      <sheetName val="F200809068 COPAG ANNULE"/>
      <sheetName val="F200809069 COPAG "/>
      <sheetName val="F200809070 COPAG "/>
      <sheetName val="F200809071riad chichaoua"/>
      <sheetName val="F200809071 COPAG  "/>
      <sheetName val="F200809072 AL OMRANE ANNULE "/>
      <sheetName val="F200809073 SPSM"/>
      <sheetName val="F200809074 SPSM "/>
      <sheetName val="F200809075 COPAG "/>
      <sheetName val="F20081076 COPAG "/>
      <sheetName val="F20081077 COPAG "/>
      <sheetName val="F20081078 COPAG "/>
      <sheetName val="F20081079 Timoulay "/>
      <sheetName val="F 20081080 FST"/>
      <sheetName val="F200810081 SMAET "/>
      <sheetName val="F200810082 SMAET "/>
      <sheetName val="F200810083 SMAET "/>
      <sheetName val="F200810084 PRIMARIOS"/>
      <sheetName val="S1 (2)"/>
      <sheetName val="F200810085 COPAG"/>
      <sheetName val="F200810086 COPAG"/>
      <sheetName val="F200810087 COPAG"/>
      <sheetName val="F200810088 COPAG"/>
      <sheetName val="F200810089 COPAG"/>
      <sheetName val="F200810090 COPAG"/>
      <sheetName val="F200810091 SPSM "/>
      <sheetName val="F200810092 SPSM "/>
      <sheetName val="F200810093 AL OMRANE AG "/>
      <sheetName val="F200810094 AL OMRANE AG "/>
      <sheetName val="F 200810095 AL OMRANE AG"/>
      <sheetName val="F200811096 LAMAMOUNIA"/>
      <sheetName val="F 200811097 copag"/>
      <sheetName val="F 200811098 copag"/>
      <sheetName val="F 200811099 copag"/>
      <sheetName val="F 200811100 copag"/>
      <sheetName val="F 200811101 copag"/>
      <sheetName val="F 200811102 copag"/>
      <sheetName val="F 200811103 copag"/>
      <sheetName val="F 200811104 copag"/>
      <sheetName val="F 200811105 copag"/>
      <sheetName val="F 200811106 copag"/>
      <sheetName val="F200811107 SPSM "/>
      <sheetName val="F200811108 SPSM "/>
      <sheetName val="F200811109 SPSM "/>
      <sheetName val="F200812110 SPSM "/>
      <sheetName val="F200812111 SPSM "/>
      <sheetName val="F200812112 LAMAMOUNIA"/>
      <sheetName val="F200812113 COPAG"/>
      <sheetName val="F200812114 COPAG"/>
      <sheetName val="F200812115 COPAG"/>
      <sheetName val="F200812116 COPAG"/>
      <sheetName val="F200812117 COPAG"/>
      <sheetName val="F200812118 COPAG "/>
      <sheetName val="F200812119 COPAG"/>
      <sheetName val="F200812120 COPAG"/>
      <sheetName val="F200812121 COPAG"/>
      <sheetName val="F200812122 COPAG"/>
      <sheetName val="F200812123 COPAG"/>
      <sheetName val="F200812124 COPAG"/>
      <sheetName val="F200812125 COPAG"/>
      <sheetName val="F200812126 COPAG"/>
      <sheetName val="F200812127 COPAG"/>
      <sheetName val="F200812128 COPAG"/>
      <sheetName val="F200812129 COPAG"/>
      <sheetName val="F200812130 OMRANE"/>
      <sheetName val="F200812131 riad chichaoua"/>
      <sheetName val="F 200812131 AL OMRANE MARR"/>
      <sheetName val="F200812132 STE MAZARIA"/>
      <sheetName val="F200812133 STE MAZARIA "/>
      <sheetName val="F200812134 STE MAZARIA "/>
      <sheetName val="F200812134 STE MAZARIA  (3)"/>
      <sheetName val="F200812135 SMAET"/>
      <sheetName val="F200812136 GAZAFRIC "/>
      <sheetName val="F200812137 GAZAFRIC  "/>
      <sheetName val="F200812138 GAZAFRIC "/>
      <sheetName val="F200812139 GAZAFRIC "/>
      <sheetName val="F200812140 GAZAFRIC "/>
      <sheetName val="F200812141 GAZAFRIC  "/>
      <sheetName val="F200812142 GAZAFRIC  "/>
      <sheetName val="F200812143 GAZAFRIC "/>
      <sheetName val="F 200812144 GAZAFRIC"/>
      <sheetName val="F 200812145 GAZAFRIC "/>
      <sheetName val="F 2008012146 GAZAFRIC "/>
      <sheetName val="F 200812147 GAZAFRIC "/>
      <sheetName val="F 200812148 GAZAFRIC  "/>
      <sheetName val="F 200812149 GAZAFRIC"/>
      <sheetName val="F 200812150 GAZAFRIC "/>
      <sheetName val="F 200812151 GAZAFRIC"/>
      <sheetName val="F 200812152 AZIZ MUSTA2"/>
      <sheetName val="F 200812153 AZIZ MUSTA"/>
      <sheetName val="F 200812154 RIAD CHICHAOUA"/>
      <sheetName val="liste Bilan 2008"/>
      <sheetName val="liste Bilan 2008 (3)"/>
      <sheetName val="F 200810096 AL OMRANE instance"/>
      <sheetName val="ZONE ATELIER SOUDEUR"/>
      <sheetName val="AIMAD"/>
      <sheetName val="F200811109 COPAG"/>
      <sheetName val="F200811109 COPAG (2)"/>
      <sheetName val="F200812134 STE MAZARIA  (2)"/>
      <sheetName val="F200802008 VIDE"/>
      <sheetName val="F200803012 VIDE "/>
      <sheetName val="F200809068 COPAG "/>
      <sheetName val="liste Bilan 2008 (2)"/>
      <sheetName val="FACTURATION 2008"/>
    </sheetNames>
    <definedNames>
      <definedName name="Interest_Rate" sheetId="148"/>
      <definedName name="Loan_Amount" sheetId="148"/>
      <definedName name="Loan_Start" sheetId="148"/>
      <definedName name="Loan_Years" sheetId="148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DECOMPTE N°1"/>
      <sheetName val="recprovisoir"/>
      <sheetName val="CPS"/>
      <sheetName val="PROGMETR"/>
    </sheetNames>
    <sheetDataSet>
      <sheetData sheetId="0" refreshError="1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571"/>
  <sheetViews>
    <sheetView tabSelected="1" zoomScale="75" zoomScaleNormal="75" zoomScaleSheetLayoutView="98" workbookViewId="0">
      <selection activeCell="L6" sqref="L6"/>
    </sheetView>
  </sheetViews>
  <sheetFormatPr baseColWidth="10" defaultColWidth="11.42578125" defaultRowHeight="15.75" x14ac:dyDescent="0.25"/>
  <cols>
    <col min="1" max="1" width="12.85546875" style="90" customWidth="1"/>
    <col min="2" max="2" width="76.7109375" style="1" customWidth="1"/>
    <col min="3" max="3" width="14" style="91" customWidth="1"/>
    <col min="4" max="4" width="15.28515625" style="92" customWidth="1"/>
    <col min="5" max="5" width="46.28515625" style="93" customWidth="1"/>
    <col min="6" max="6" width="22.85546875" style="94" customWidth="1"/>
    <col min="7" max="7" width="0.140625" style="1" customWidth="1"/>
    <col min="8" max="16384" width="11.42578125" style="1"/>
  </cols>
  <sheetData>
    <row r="2" spans="1:43" ht="32.450000000000003" customHeight="1" x14ac:dyDescent="0.3">
      <c r="A2" s="119" t="s">
        <v>568</v>
      </c>
      <c r="B2" s="119"/>
      <c r="C2" s="119"/>
      <c r="D2" s="119"/>
      <c r="E2" s="119"/>
      <c r="F2" s="119"/>
    </row>
    <row r="3" spans="1:43" ht="29.45" customHeight="1" x14ac:dyDescent="0.25">
      <c r="A3" s="2"/>
      <c r="B3" s="3"/>
      <c r="C3" s="4"/>
      <c r="D3" s="5"/>
      <c r="E3" s="6"/>
      <c r="F3" s="6"/>
    </row>
    <row r="4" spans="1:43" ht="31.5" customHeight="1" x14ac:dyDescent="0.25">
      <c r="A4" s="120" t="s">
        <v>0</v>
      </c>
      <c r="B4" s="120"/>
      <c r="C4" s="120"/>
      <c r="D4" s="120"/>
      <c r="E4" s="120"/>
      <c r="F4" s="120"/>
    </row>
    <row r="5" spans="1:43" ht="31.5" customHeight="1" x14ac:dyDescent="0.25">
      <c r="A5" s="7"/>
      <c r="B5" s="7"/>
      <c r="C5" s="7"/>
      <c r="D5" s="7"/>
      <c r="E5" s="7"/>
      <c r="F5" s="7"/>
    </row>
    <row r="6" spans="1:43" s="14" customFormat="1" ht="30" customHeight="1" x14ac:dyDescent="0.25">
      <c r="A6" s="8" t="s">
        <v>1</v>
      </c>
      <c r="B6" s="9" t="s">
        <v>2</v>
      </c>
      <c r="C6" s="10" t="s">
        <v>3</v>
      </c>
      <c r="D6" s="11" t="s">
        <v>4</v>
      </c>
      <c r="E6" s="12" t="s">
        <v>5</v>
      </c>
      <c r="F6" s="13" t="s">
        <v>6</v>
      </c>
    </row>
    <row r="7" spans="1:43" s="14" customFormat="1" ht="21.75" customHeight="1" x14ac:dyDescent="0.25">
      <c r="A7" s="15"/>
      <c r="B7" s="16" t="s">
        <v>7</v>
      </c>
      <c r="C7" s="17"/>
      <c r="D7" s="18"/>
      <c r="E7" s="19"/>
      <c r="F7" s="20"/>
    </row>
    <row r="8" spans="1:43" s="27" customFormat="1" ht="21.75" customHeight="1" x14ac:dyDescent="0.25">
      <c r="A8" s="21"/>
      <c r="B8" s="22" t="s">
        <v>8</v>
      </c>
      <c r="C8" s="23"/>
      <c r="D8" s="24"/>
      <c r="E8" s="25"/>
      <c r="F8" s="26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1:43" s="14" customFormat="1" ht="21.75" customHeight="1" x14ac:dyDescent="0.25">
      <c r="A9" s="28">
        <f>100+1</f>
        <v>101</v>
      </c>
      <c r="B9" s="29" t="s">
        <v>9</v>
      </c>
      <c r="C9" s="30" t="s">
        <v>565</v>
      </c>
      <c r="D9" s="31">
        <v>1</v>
      </c>
      <c r="E9" s="32"/>
      <c r="F9" s="33"/>
    </row>
    <row r="10" spans="1:43" s="14" customFormat="1" ht="36.75" customHeight="1" x14ac:dyDescent="0.25">
      <c r="A10" s="34">
        <f t="shared" ref="A10:A17" si="0">A9+1</f>
        <v>102</v>
      </c>
      <c r="B10" s="35" t="s">
        <v>11</v>
      </c>
      <c r="C10" s="36" t="s">
        <v>23</v>
      </c>
      <c r="D10" s="37">
        <v>80</v>
      </c>
      <c r="E10" s="38"/>
      <c r="F10" s="33"/>
    </row>
    <row r="11" spans="1:43" s="14" customFormat="1" x14ac:dyDescent="0.25">
      <c r="A11" s="34">
        <f t="shared" si="0"/>
        <v>103</v>
      </c>
      <c r="B11" s="35" t="s">
        <v>13</v>
      </c>
      <c r="C11" s="33" t="s">
        <v>10</v>
      </c>
      <c r="D11" s="39">
        <v>475</v>
      </c>
      <c r="E11" s="40"/>
      <c r="F11" s="33"/>
    </row>
    <row r="12" spans="1:43" s="14" customFormat="1" ht="21.75" customHeight="1" x14ac:dyDescent="0.25">
      <c r="A12" s="28">
        <f t="shared" si="0"/>
        <v>104</v>
      </c>
      <c r="B12" s="29" t="s">
        <v>14</v>
      </c>
      <c r="C12" s="30" t="s">
        <v>10</v>
      </c>
      <c r="D12" s="31">
        <v>1280</v>
      </c>
      <c r="E12" s="32"/>
      <c r="F12" s="33"/>
    </row>
    <row r="13" spans="1:43" s="14" customFormat="1" ht="30" x14ac:dyDescent="0.25">
      <c r="A13" s="28">
        <f t="shared" si="0"/>
        <v>105</v>
      </c>
      <c r="B13" s="29" t="s">
        <v>15</v>
      </c>
      <c r="C13" s="36" t="s">
        <v>21</v>
      </c>
      <c r="D13" s="31">
        <v>430</v>
      </c>
      <c r="E13" s="32"/>
      <c r="F13" s="33"/>
    </row>
    <row r="14" spans="1:43" s="14" customFormat="1" ht="30" x14ac:dyDescent="0.25">
      <c r="A14" s="28">
        <f t="shared" si="0"/>
        <v>106</v>
      </c>
      <c r="B14" s="29" t="s">
        <v>16</v>
      </c>
      <c r="C14" s="30" t="s">
        <v>10</v>
      </c>
      <c r="D14" s="31">
        <v>1350</v>
      </c>
      <c r="E14" s="32"/>
      <c r="F14" s="33"/>
    </row>
    <row r="15" spans="1:43" s="14" customFormat="1" ht="21.75" customHeight="1" x14ac:dyDescent="0.25">
      <c r="A15" s="28">
        <f t="shared" si="0"/>
        <v>107</v>
      </c>
      <c r="B15" s="29" t="s">
        <v>17</v>
      </c>
      <c r="C15" s="30" t="s">
        <v>10</v>
      </c>
      <c r="D15" s="31">
        <v>420</v>
      </c>
      <c r="E15" s="32"/>
      <c r="F15" s="33"/>
    </row>
    <row r="16" spans="1:43" s="14" customFormat="1" ht="21.75" customHeight="1" x14ac:dyDescent="0.25">
      <c r="A16" s="28">
        <f t="shared" si="0"/>
        <v>108</v>
      </c>
      <c r="B16" s="29" t="s">
        <v>18</v>
      </c>
      <c r="C16" s="30" t="s">
        <v>10</v>
      </c>
      <c r="D16" s="31">
        <v>100</v>
      </c>
      <c r="E16" s="32"/>
      <c r="F16" s="33"/>
    </row>
    <row r="17" spans="1:43" s="14" customFormat="1" ht="30" x14ac:dyDescent="0.25">
      <c r="A17" s="28">
        <f t="shared" si="0"/>
        <v>109</v>
      </c>
      <c r="B17" s="29" t="s">
        <v>19</v>
      </c>
      <c r="C17" s="36" t="s">
        <v>12</v>
      </c>
      <c r="D17" s="31">
        <v>1</v>
      </c>
      <c r="E17" s="32"/>
      <c r="F17" s="33"/>
    </row>
    <row r="18" spans="1:43" s="43" customFormat="1" ht="24.75" customHeight="1" x14ac:dyDescent="0.25">
      <c r="A18" s="31">
        <f>A17+1</f>
        <v>110</v>
      </c>
      <c r="B18" s="29" t="s">
        <v>20</v>
      </c>
      <c r="C18" s="33" t="s">
        <v>21</v>
      </c>
      <c r="D18" s="41">
        <v>250</v>
      </c>
      <c r="E18" s="32"/>
      <c r="F18" s="33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</row>
    <row r="19" spans="1:43" s="47" customFormat="1" ht="24.75" customHeight="1" x14ac:dyDescent="0.25">
      <c r="A19" s="44">
        <f>+A18+1</f>
        <v>111</v>
      </c>
      <c r="B19" s="45" t="s">
        <v>22</v>
      </c>
      <c r="C19" s="33" t="s">
        <v>23</v>
      </c>
      <c r="D19" s="41">
        <v>55</v>
      </c>
      <c r="E19" s="32"/>
      <c r="F19" s="33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</row>
    <row r="20" spans="1:43" s="27" customFormat="1" ht="21.75" customHeight="1" x14ac:dyDescent="0.25">
      <c r="A20" s="21"/>
      <c r="B20" s="22" t="s">
        <v>24</v>
      </c>
      <c r="C20" s="23"/>
      <c r="D20" s="24"/>
      <c r="E20" s="25"/>
      <c r="F20" s="26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43" s="42" customFormat="1" ht="33" customHeight="1" x14ac:dyDescent="0.25">
      <c r="A21" s="31">
        <f>A19+1</f>
        <v>112</v>
      </c>
      <c r="B21" s="29" t="s">
        <v>25</v>
      </c>
      <c r="C21" s="33" t="s">
        <v>26</v>
      </c>
      <c r="D21" s="41">
        <v>9381</v>
      </c>
      <c r="E21" s="32"/>
      <c r="F21" s="33"/>
    </row>
    <row r="22" spans="1:43" s="43" customFormat="1" ht="24.75" customHeight="1" x14ac:dyDescent="0.25">
      <c r="A22" s="31">
        <f>+A21+1</f>
        <v>113</v>
      </c>
      <c r="B22" s="29" t="s">
        <v>27</v>
      </c>
      <c r="C22" s="33" t="s">
        <v>26</v>
      </c>
      <c r="D22" s="41">
        <v>9378</v>
      </c>
      <c r="E22" s="32"/>
      <c r="F22" s="33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</row>
    <row r="23" spans="1:43" s="43" customFormat="1" ht="24.75" customHeight="1" x14ac:dyDescent="0.25">
      <c r="A23" s="31">
        <f>+A22+1</f>
        <v>114</v>
      </c>
      <c r="B23" s="29" t="s">
        <v>28</v>
      </c>
      <c r="C23" s="33" t="s">
        <v>26</v>
      </c>
      <c r="D23" s="41">
        <v>2305</v>
      </c>
      <c r="E23" s="32"/>
      <c r="F23" s="33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</row>
    <row r="24" spans="1:43" s="27" customFormat="1" ht="21.75" customHeight="1" x14ac:dyDescent="0.25">
      <c r="A24" s="21"/>
      <c r="B24" s="22" t="s">
        <v>29</v>
      </c>
      <c r="C24" s="23"/>
      <c r="D24" s="24"/>
      <c r="E24" s="25"/>
      <c r="F24" s="26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</row>
    <row r="25" spans="1:43" s="43" customFormat="1" ht="24.75" customHeight="1" x14ac:dyDescent="0.25">
      <c r="A25" s="48">
        <f>+A23+1</f>
        <v>115</v>
      </c>
      <c r="B25" s="29" t="s">
        <v>30</v>
      </c>
      <c r="C25" s="33" t="s">
        <v>26</v>
      </c>
      <c r="D25" s="41">
        <v>397</v>
      </c>
      <c r="E25" s="32"/>
      <c r="F25" s="33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</row>
    <row r="26" spans="1:43" s="43" customFormat="1" ht="24.75" customHeight="1" x14ac:dyDescent="0.25">
      <c r="A26" s="48">
        <f t="shared" ref="A26:A32" si="1">+A25+1</f>
        <v>116</v>
      </c>
      <c r="B26" s="29" t="s">
        <v>31</v>
      </c>
      <c r="C26" s="33" t="s">
        <v>26</v>
      </c>
      <c r="D26" s="41">
        <v>777</v>
      </c>
      <c r="E26" s="32"/>
      <c r="F26" s="33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</row>
    <row r="27" spans="1:43" s="43" customFormat="1" ht="24.75" customHeight="1" x14ac:dyDescent="0.25">
      <c r="A27" s="48">
        <f t="shared" si="1"/>
        <v>117</v>
      </c>
      <c r="B27" s="29" t="s">
        <v>32</v>
      </c>
      <c r="C27" s="33" t="s">
        <v>26</v>
      </c>
      <c r="D27" s="41">
        <v>526</v>
      </c>
      <c r="E27" s="32"/>
      <c r="F27" s="33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</row>
    <row r="28" spans="1:43" s="43" customFormat="1" ht="24.75" customHeight="1" x14ac:dyDescent="0.25">
      <c r="A28" s="48">
        <f t="shared" si="1"/>
        <v>118</v>
      </c>
      <c r="B28" s="29" t="s">
        <v>33</v>
      </c>
      <c r="C28" s="33" t="s">
        <v>26</v>
      </c>
      <c r="D28" s="41">
        <v>785</v>
      </c>
      <c r="E28" s="32"/>
      <c r="F28" s="33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</row>
    <row r="29" spans="1:43" s="43" customFormat="1" ht="24.75" customHeight="1" x14ac:dyDescent="0.25">
      <c r="A29" s="48">
        <f t="shared" si="1"/>
        <v>119</v>
      </c>
      <c r="B29" s="29" t="s">
        <v>34</v>
      </c>
      <c r="C29" s="33" t="s">
        <v>26</v>
      </c>
      <c r="D29" s="41">
        <v>40</v>
      </c>
      <c r="E29" s="32"/>
      <c r="F29" s="33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</row>
    <row r="30" spans="1:43" s="43" customFormat="1" ht="24.75" customHeight="1" x14ac:dyDescent="0.25">
      <c r="A30" s="48">
        <f t="shared" si="1"/>
        <v>120</v>
      </c>
      <c r="B30" s="29" t="s">
        <v>35</v>
      </c>
      <c r="C30" s="33" t="s">
        <v>36</v>
      </c>
      <c r="D30" s="41">
        <v>91560</v>
      </c>
      <c r="E30" s="32"/>
      <c r="F30" s="33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</row>
    <row r="31" spans="1:43" s="43" customFormat="1" ht="24.75" customHeight="1" x14ac:dyDescent="0.25">
      <c r="A31" s="48">
        <f t="shared" si="1"/>
        <v>121</v>
      </c>
      <c r="B31" s="49" t="s">
        <v>37</v>
      </c>
      <c r="C31" s="33" t="s">
        <v>21</v>
      </c>
      <c r="D31" s="50">
        <v>1093</v>
      </c>
      <c r="E31" s="32"/>
      <c r="F31" s="33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</row>
    <row r="32" spans="1:43" s="43" customFormat="1" ht="24.75" customHeight="1" x14ac:dyDescent="0.25">
      <c r="A32" s="48">
        <f t="shared" si="1"/>
        <v>122</v>
      </c>
      <c r="B32" s="29" t="s">
        <v>38</v>
      </c>
      <c r="C32" s="33" t="s">
        <v>10</v>
      </c>
      <c r="D32" s="41">
        <v>644</v>
      </c>
      <c r="E32" s="32"/>
      <c r="F32" s="33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</row>
    <row r="33" spans="1:43" s="27" customFormat="1" ht="21.75" customHeight="1" x14ac:dyDescent="0.25">
      <c r="A33" s="21"/>
      <c r="B33" s="22" t="s">
        <v>39</v>
      </c>
      <c r="C33" s="23"/>
      <c r="D33" s="24"/>
      <c r="E33" s="25"/>
      <c r="F33" s="25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1:43" s="58" customFormat="1" ht="21.75" customHeight="1" x14ac:dyDescent="0.25">
      <c r="A34" s="51"/>
      <c r="B34" s="52" t="s">
        <v>40</v>
      </c>
      <c r="C34" s="53"/>
      <c r="D34" s="54"/>
      <c r="E34" s="55"/>
      <c r="F34" s="56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</row>
    <row r="35" spans="1:43" s="58" customFormat="1" ht="21.75" customHeight="1" x14ac:dyDescent="0.25">
      <c r="A35" s="51">
        <f>A32+1</f>
        <v>123</v>
      </c>
      <c r="B35" s="45" t="s">
        <v>41</v>
      </c>
      <c r="C35" s="33" t="s">
        <v>21</v>
      </c>
      <c r="D35" s="41">
        <v>150</v>
      </c>
      <c r="E35" s="32"/>
      <c r="F35" s="33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43" s="47" customFormat="1" ht="24.75" customHeight="1" x14ac:dyDescent="0.25">
      <c r="A36" s="51">
        <f>+A35+1</f>
        <v>124</v>
      </c>
      <c r="B36" s="45" t="s">
        <v>42</v>
      </c>
      <c r="C36" s="33" t="s">
        <v>21</v>
      </c>
      <c r="D36" s="41">
        <v>750</v>
      </c>
      <c r="E36" s="32"/>
      <c r="F36" s="33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</row>
    <row r="37" spans="1:43" s="47" customFormat="1" ht="24.75" customHeight="1" x14ac:dyDescent="0.25">
      <c r="A37" s="51">
        <f>+A36+1</f>
        <v>125</v>
      </c>
      <c r="B37" s="45" t="s">
        <v>43</v>
      </c>
      <c r="C37" s="33" t="s">
        <v>21</v>
      </c>
      <c r="D37" s="41">
        <v>380</v>
      </c>
      <c r="E37" s="32"/>
      <c r="F37" s="33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</row>
    <row r="38" spans="1:43" s="47" customFormat="1" ht="24.75" customHeight="1" x14ac:dyDescent="0.25">
      <c r="A38" s="51">
        <f>+A37+1</f>
        <v>126</v>
      </c>
      <c r="B38" s="45" t="s">
        <v>44</v>
      </c>
      <c r="C38" s="33" t="s">
        <v>21</v>
      </c>
      <c r="D38" s="41">
        <v>250</v>
      </c>
      <c r="E38" s="32"/>
      <c r="F38" s="33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</row>
    <row r="39" spans="1:43" s="47" customFormat="1" ht="24.75" customHeight="1" x14ac:dyDescent="0.25">
      <c r="A39" s="51">
        <f>+A38+1</f>
        <v>127</v>
      </c>
      <c r="B39" s="45" t="s">
        <v>45</v>
      </c>
      <c r="C39" s="33" t="s">
        <v>21</v>
      </c>
      <c r="D39" s="41">
        <v>180</v>
      </c>
      <c r="E39" s="32"/>
      <c r="F39" s="33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</row>
    <row r="40" spans="1:43" s="58" customFormat="1" ht="21.75" customHeight="1" x14ac:dyDescent="0.25">
      <c r="A40" s="44"/>
      <c r="B40" s="52" t="s">
        <v>46</v>
      </c>
      <c r="C40" s="53"/>
      <c r="D40" s="41"/>
      <c r="E40" s="53"/>
      <c r="F40" s="33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</row>
    <row r="41" spans="1:43" s="58" customFormat="1" ht="33.75" customHeight="1" x14ac:dyDescent="0.25">
      <c r="A41" s="51">
        <f>A39+1</f>
        <v>128</v>
      </c>
      <c r="B41" s="45" t="s">
        <v>47</v>
      </c>
      <c r="C41" s="33" t="s">
        <v>23</v>
      </c>
      <c r="D41" s="41">
        <v>34</v>
      </c>
      <c r="E41" s="32"/>
      <c r="F41" s="33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</row>
    <row r="42" spans="1:43" s="58" customFormat="1" ht="33.75" customHeight="1" x14ac:dyDescent="0.25">
      <c r="A42" s="51">
        <f t="shared" ref="A42:A50" si="2">+A41+1</f>
        <v>129</v>
      </c>
      <c r="B42" s="45" t="s">
        <v>48</v>
      </c>
      <c r="C42" s="33" t="s">
        <v>23</v>
      </c>
      <c r="D42" s="41">
        <v>17</v>
      </c>
      <c r="E42" s="32"/>
      <c r="F42" s="33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</row>
    <row r="43" spans="1:43" s="47" customFormat="1" ht="34.5" customHeight="1" x14ac:dyDescent="0.25">
      <c r="A43" s="51">
        <f t="shared" si="2"/>
        <v>130</v>
      </c>
      <c r="B43" s="45" t="s">
        <v>49</v>
      </c>
      <c r="C43" s="33" t="s">
        <v>23</v>
      </c>
      <c r="D43" s="41">
        <v>16</v>
      </c>
      <c r="E43" s="32"/>
      <c r="F43" s="33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</row>
    <row r="44" spans="1:43" s="43" customFormat="1" ht="30" x14ac:dyDescent="0.25">
      <c r="A44" s="31">
        <f t="shared" si="2"/>
        <v>131</v>
      </c>
      <c r="B44" s="29" t="s">
        <v>50</v>
      </c>
      <c r="C44" s="33" t="s">
        <v>23</v>
      </c>
      <c r="D44" s="41">
        <v>4</v>
      </c>
      <c r="E44" s="32"/>
      <c r="F44" s="33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</row>
    <row r="45" spans="1:43" s="47" customFormat="1" ht="34.5" customHeight="1" x14ac:dyDescent="0.25">
      <c r="A45" s="51">
        <f t="shared" si="2"/>
        <v>132</v>
      </c>
      <c r="B45" s="45" t="s">
        <v>51</v>
      </c>
      <c r="C45" s="33" t="s">
        <v>23</v>
      </c>
      <c r="D45" s="41">
        <v>20</v>
      </c>
      <c r="E45" s="32"/>
      <c r="F45" s="33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</row>
    <row r="46" spans="1:43" s="47" customFormat="1" ht="34.5" customHeight="1" x14ac:dyDescent="0.25">
      <c r="A46" s="51">
        <f t="shared" si="2"/>
        <v>133</v>
      </c>
      <c r="B46" s="45" t="s">
        <v>52</v>
      </c>
      <c r="C46" s="33" t="s">
        <v>23</v>
      </c>
      <c r="D46" s="41">
        <v>45</v>
      </c>
      <c r="E46" s="32"/>
      <c r="F46" s="33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</row>
    <row r="47" spans="1:43" s="47" customFormat="1" ht="34.5" customHeight="1" x14ac:dyDescent="0.25">
      <c r="A47" s="51">
        <f t="shared" si="2"/>
        <v>134</v>
      </c>
      <c r="B47" s="45" t="s">
        <v>53</v>
      </c>
      <c r="C47" s="33" t="s">
        <v>23</v>
      </c>
      <c r="D47" s="41">
        <v>20</v>
      </c>
      <c r="E47" s="32"/>
      <c r="F47" s="33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</row>
    <row r="48" spans="1:43" s="47" customFormat="1" ht="34.5" customHeight="1" x14ac:dyDescent="0.25">
      <c r="A48" s="51">
        <f t="shared" si="2"/>
        <v>135</v>
      </c>
      <c r="B48" s="45" t="s">
        <v>54</v>
      </c>
      <c r="C48" s="33" t="s">
        <v>23</v>
      </c>
      <c r="D48" s="41">
        <v>60</v>
      </c>
      <c r="E48" s="32"/>
      <c r="F48" s="33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</row>
    <row r="49" spans="1:43" s="47" customFormat="1" ht="24.75" customHeight="1" x14ac:dyDescent="0.25">
      <c r="A49" s="51">
        <f t="shared" si="2"/>
        <v>136</v>
      </c>
      <c r="B49" s="45" t="s">
        <v>55</v>
      </c>
      <c r="C49" s="33" t="s">
        <v>23</v>
      </c>
      <c r="D49" s="41">
        <v>34</v>
      </c>
      <c r="E49" s="32"/>
      <c r="F49" s="33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</row>
    <row r="50" spans="1:43" s="47" customFormat="1" ht="24.75" customHeight="1" x14ac:dyDescent="0.25">
      <c r="A50" s="51">
        <f t="shared" si="2"/>
        <v>137</v>
      </c>
      <c r="B50" s="45" t="s">
        <v>56</v>
      </c>
      <c r="C50" s="33" t="s">
        <v>21</v>
      </c>
      <c r="D50" s="41">
        <v>30</v>
      </c>
      <c r="E50" s="32"/>
      <c r="F50" s="33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</row>
    <row r="51" spans="1:43" s="47" customFormat="1" ht="24.75" customHeight="1" x14ac:dyDescent="0.25">
      <c r="A51" s="51">
        <f>+A50+1</f>
        <v>138</v>
      </c>
      <c r="B51" s="45" t="s">
        <v>57</v>
      </c>
      <c r="C51" s="33" t="s">
        <v>21</v>
      </c>
      <c r="D51" s="41">
        <v>35</v>
      </c>
      <c r="E51" s="32"/>
      <c r="F51" s="33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</row>
    <row r="52" spans="1:43" s="47" customFormat="1" ht="24.75" customHeight="1" x14ac:dyDescent="0.25">
      <c r="A52" s="51">
        <f>+A51+1</f>
        <v>139</v>
      </c>
      <c r="B52" s="45" t="s">
        <v>58</v>
      </c>
      <c r="C52" s="33" t="s">
        <v>12</v>
      </c>
      <c r="D52" s="41">
        <v>1</v>
      </c>
      <c r="E52" s="32"/>
      <c r="F52" s="33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</row>
    <row r="53" spans="1:43" s="27" customFormat="1" ht="21.75" customHeight="1" x14ac:dyDescent="0.25">
      <c r="A53" s="21"/>
      <c r="B53" s="22" t="s">
        <v>59</v>
      </c>
      <c r="C53" s="23"/>
      <c r="D53" s="24"/>
      <c r="E53" s="25"/>
      <c r="F53" s="26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</row>
    <row r="54" spans="1:43" s="43" customFormat="1" ht="24.75" customHeight="1" x14ac:dyDescent="0.25">
      <c r="A54" s="48">
        <f>A52+1</f>
        <v>140</v>
      </c>
      <c r="B54" s="29" t="s">
        <v>60</v>
      </c>
      <c r="C54" s="33" t="s">
        <v>10</v>
      </c>
      <c r="D54" s="41">
        <v>3031</v>
      </c>
      <c r="E54" s="59"/>
      <c r="F54" s="33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</row>
    <row r="55" spans="1:43" s="43" customFormat="1" ht="24.75" customHeight="1" x14ac:dyDescent="0.25">
      <c r="A55" s="51">
        <f>+A54+1</f>
        <v>141</v>
      </c>
      <c r="B55" s="29" t="s">
        <v>61</v>
      </c>
      <c r="C55" s="33" t="s">
        <v>10</v>
      </c>
      <c r="D55" s="41">
        <v>3031</v>
      </c>
      <c r="E55" s="59"/>
      <c r="F55" s="33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</row>
    <row r="56" spans="1:43" s="43" customFormat="1" ht="24.75" customHeight="1" x14ac:dyDescent="0.25">
      <c r="A56" s="48">
        <f>+A55+1</f>
        <v>142</v>
      </c>
      <c r="B56" s="29" t="s">
        <v>62</v>
      </c>
      <c r="C56" s="33" t="s">
        <v>10</v>
      </c>
      <c r="D56" s="41">
        <v>1481</v>
      </c>
      <c r="E56" s="59"/>
      <c r="F56" s="33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</row>
    <row r="57" spans="1:43" s="27" customFormat="1" ht="21.75" customHeight="1" x14ac:dyDescent="0.25">
      <c r="A57" s="21"/>
      <c r="B57" s="22" t="s">
        <v>63</v>
      </c>
      <c r="C57" s="23"/>
      <c r="D57" s="24"/>
      <c r="E57" s="25"/>
      <c r="F57" s="26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1:43" s="43" customFormat="1" ht="24.75" customHeight="1" x14ac:dyDescent="0.25">
      <c r="A58" s="48">
        <f>A56+1</f>
        <v>143</v>
      </c>
      <c r="B58" s="29" t="s">
        <v>64</v>
      </c>
      <c r="C58" s="33" t="s">
        <v>26</v>
      </c>
      <c r="D58" s="41">
        <v>1255</v>
      </c>
      <c r="E58" s="32"/>
      <c r="F58" s="33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</row>
    <row r="59" spans="1:43" s="43" customFormat="1" ht="24.75" customHeight="1" x14ac:dyDescent="0.25">
      <c r="A59" s="48">
        <f t="shared" ref="A59:A66" si="3">+A58+1</f>
        <v>144</v>
      </c>
      <c r="B59" s="29" t="s">
        <v>65</v>
      </c>
      <c r="C59" s="33" t="s">
        <v>36</v>
      </c>
      <c r="D59" s="41">
        <v>175700</v>
      </c>
      <c r="E59" s="32"/>
      <c r="F59" s="33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</row>
    <row r="60" spans="1:43" s="43" customFormat="1" ht="40.5" customHeight="1" x14ac:dyDescent="0.25">
      <c r="A60" s="48">
        <f t="shared" si="3"/>
        <v>145</v>
      </c>
      <c r="B60" s="29" t="s">
        <v>66</v>
      </c>
      <c r="C60" s="33" t="s">
        <v>10</v>
      </c>
      <c r="D60" s="41">
        <v>2045</v>
      </c>
      <c r="E60" s="32"/>
      <c r="F60" s="33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</row>
    <row r="61" spans="1:43" s="43" customFormat="1" ht="32.25" customHeight="1" x14ac:dyDescent="0.25">
      <c r="A61" s="48">
        <f t="shared" si="3"/>
        <v>146</v>
      </c>
      <c r="B61" s="29" t="s">
        <v>67</v>
      </c>
      <c r="C61" s="33" t="s">
        <v>10</v>
      </c>
      <c r="D61" s="41">
        <v>656</v>
      </c>
      <c r="E61" s="32"/>
      <c r="F61" s="33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</row>
    <row r="62" spans="1:43" s="43" customFormat="1" ht="40.5" customHeight="1" x14ac:dyDescent="0.25">
      <c r="A62" s="48">
        <f t="shared" si="3"/>
        <v>147</v>
      </c>
      <c r="B62" s="29" t="s">
        <v>68</v>
      </c>
      <c r="C62" s="33" t="s">
        <v>10</v>
      </c>
      <c r="D62" s="41">
        <v>199</v>
      </c>
      <c r="E62" s="32"/>
      <c r="F62" s="33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</row>
    <row r="63" spans="1:43" s="43" customFormat="1" ht="38.25" customHeight="1" x14ac:dyDescent="0.25">
      <c r="A63" s="48">
        <f t="shared" si="3"/>
        <v>148</v>
      </c>
      <c r="B63" s="49" t="s">
        <v>69</v>
      </c>
      <c r="C63" s="33" t="s">
        <v>10</v>
      </c>
      <c r="D63" s="41">
        <v>26</v>
      </c>
      <c r="E63" s="59"/>
      <c r="F63" s="33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</row>
    <row r="64" spans="1:43" s="43" customFormat="1" ht="38.25" customHeight="1" x14ac:dyDescent="0.25">
      <c r="A64" s="48">
        <f t="shared" si="3"/>
        <v>149</v>
      </c>
      <c r="B64" s="49" t="s">
        <v>70</v>
      </c>
      <c r="C64" s="33" t="s">
        <v>10</v>
      </c>
      <c r="D64" s="41">
        <v>104</v>
      </c>
      <c r="E64" s="59"/>
      <c r="F64" s="33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</row>
    <row r="65" spans="1:43" s="43" customFormat="1" ht="38.25" customHeight="1" x14ac:dyDescent="0.25">
      <c r="A65" s="48">
        <f t="shared" si="3"/>
        <v>150</v>
      </c>
      <c r="B65" s="49" t="s">
        <v>71</v>
      </c>
      <c r="C65" s="33" t="s">
        <v>10</v>
      </c>
      <c r="D65" s="41">
        <v>8</v>
      </c>
      <c r="E65" s="59"/>
      <c r="F65" s="33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</row>
    <row r="66" spans="1:43" s="43" customFormat="1" ht="38.25" customHeight="1" x14ac:dyDescent="0.25">
      <c r="A66" s="48">
        <f t="shared" si="3"/>
        <v>151</v>
      </c>
      <c r="B66" s="49" t="s">
        <v>72</v>
      </c>
      <c r="C66" s="33" t="s">
        <v>10</v>
      </c>
      <c r="D66" s="41">
        <v>11</v>
      </c>
      <c r="E66" s="59"/>
      <c r="F66" s="33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</row>
    <row r="67" spans="1:43" s="27" customFormat="1" ht="21.75" customHeight="1" x14ac:dyDescent="0.25">
      <c r="A67" s="21"/>
      <c r="B67" s="22" t="s">
        <v>73</v>
      </c>
      <c r="C67" s="23"/>
      <c r="D67" s="24"/>
      <c r="E67" s="25"/>
      <c r="F67" s="26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</row>
    <row r="68" spans="1:43" s="43" customFormat="1" ht="35.25" customHeight="1" x14ac:dyDescent="0.25">
      <c r="A68" s="48">
        <f>+A66+1</f>
        <v>152</v>
      </c>
      <c r="B68" s="49" t="s">
        <v>74</v>
      </c>
      <c r="C68" s="33" t="s">
        <v>10</v>
      </c>
      <c r="D68" s="50">
        <v>241</v>
      </c>
      <c r="E68" s="32"/>
      <c r="F68" s="33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</row>
    <row r="69" spans="1:43" s="43" customFormat="1" ht="24.75" customHeight="1" x14ac:dyDescent="0.25">
      <c r="A69" s="48">
        <f>+A68+1</f>
        <v>153</v>
      </c>
      <c r="B69" s="29" t="s">
        <v>75</v>
      </c>
      <c r="C69" s="33" t="s">
        <v>10</v>
      </c>
      <c r="D69" s="41">
        <v>1629</v>
      </c>
      <c r="E69" s="32"/>
      <c r="F69" s="33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</row>
    <row r="70" spans="1:43" s="43" customFormat="1" ht="24.75" customHeight="1" x14ac:dyDescent="0.25">
      <c r="A70" s="48">
        <f>+A69+1</f>
        <v>154</v>
      </c>
      <c r="B70" s="29" t="s">
        <v>76</v>
      </c>
      <c r="C70" s="33" t="s">
        <v>10</v>
      </c>
      <c r="D70" s="41">
        <v>23</v>
      </c>
      <c r="E70" s="32"/>
      <c r="F70" s="33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</row>
    <row r="71" spans="1:43" s="43" customFormat="1" ht="24.75" customHeight="1" x14ac:dyDescent="0.25">
      <c r="A71" s="48">
        <f>+A70+1</f>
        <v>155</v>
      </c>
      <c r="B71" s="29" t="s">
        <v>77</v>
      </c>
      <c r="C71" s="33" t="s">
        <v>10</v>
      </c>
      <c r="D71" s="41">
        <v>1400</v>
      </c>
      <c r="E71" s="32"/>
      <c r="F71" s="33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</row>
    <row r="72" spans="1:43" s="43" customFormat="1" ht="24.75" customHeight="1" x14ac:dyDescent="0.25">
      <c r="A72" s="48">
        <f>+A71+1</f>
        <v>156</v>
      </c>
      <c r="B72" s="29" t="s">
        <v>78</v>
      </c>
      <c r="C72" s="33" t="s">
        <v>10</v>
      </c>
      <c r="D72" s="41">
        <v>2218</v>
      </c>
      <c r="E72" s="32"/>
      <c r="F72" s="33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</row>
    <row r="73" spans="1:43" s="27" customFormat="1" ht="21.75" customHeight="1" x14ac:dyDescent="0.25">
      <c r="A73" s="21"/>
      <c r="B73" s="22" t="s">
        <v>79</v>
      </c>
      <c r="C73" s="23"/>
      <c r="D73" s="24"/>
      <c r="E73" s="25"/>
      <c r="F73" s="26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</row>
    <row r="74" spans="1:43" s="43" customFormat="1" ht="24.75" customHeight="1" x14ac:dyDescent="0.25">
      <c r="A74" s="48">
        <f>A72+1</f>
        <v>157</v>
      </c>
      <c r="B74" s="29" t="s">
        <v>80</v>
      </c>
      <c r="C74" s="33" t="s">
        <v>81</v>
      </c>
      <c r="D74" s="41">
        <v>2500</v>
      </c>
      <c r="E74" s="32"/>
      <c r="F74" s="33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</row>
    <row r="75" spans="1:43" s="43" customFormat="1" ht="35.25" customHeight="1" x14ac:dyDescent="0.25">
      <c r="A75" s="48">
        <f>A74+1</f>
        <v>158</v>
      </c>
      <c r="B75" s="29" t="s">
        <v>82</v>
      </c>
      <c r="C75" s="33" t="s">
        <v>10</v>
      </c>
      <c r="D75" s="50">
        <v>11555</v>
      </c>
      <c r="E75" s="32"/>
      <c r="F75" s="33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</row>
    <row r="76" spans="1:43" s="27" customFormat="1" ht="21.75" customHeight="1" x14ac:dyDescent="0.25">
      <c r="A76" s="21"/>
      <c r="B76" s="22" t="s">
        <v>83</v>
      </c>
      <c r="C76" s="23"/>
      <c r="D76" s="24"/>
      <c r="E76" s="25"/>
      <c r="F76" s="26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 s="43" customFormat="1" ht="24.75" customHeight="1" x14ac:dyDescent="0.25">
      <c r="A77" s="48">
        <f>+A75+1</f>
        <v>159</v>
      </c>
      <c r="B77" s="29" t="s">
        <v>84</v>
      </c>
      <c r="C77" s="33" t="s">
        <v>21</v>
      </c>
      <c r="D77" s="41">
        <v>1741</v>
      </c>
      <c r="E77" s="32"/>
      <c r="F77" s="33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</row>
    <row r="78" spans="1:43" s="43" customFormat="1" ht="24.75" customHeight="1" x14ac:dyDescent="0.25">
      <c r="A78" s="48">
        <f>A77+1</f>
        <v>160</v>
      </c>
      <c r="B78" s="49" t="s">
        <v>85</v>
      </c>
      <c r="C78" s="33" t="s">
        <v>10</v>
      </c>
      <c r="D78" s="41">
        <v>51</v>
      </c>
      <c r="E78" s="32"/>
      <c r="F78" s="33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</row>
    <row r="79" spans="1:43" s="43" customFormat="1" ht="24.75" customHeight="1" x14ac:dyDescent="0.25">
      <c r="A79" s="48">
        <f t="shared" ref="A79:A85" si="4">A78+1</f>
        <v>161</v>
      </c>
      <c r="B79" s="29" t="s">
        <v>86</v>
      </c>
      <c r="C79" s="33" t="s">
        <v>21</v>
      </c>
      <c r="D79" s="41">
        <v>21</v>
      </c>
      <c r="E79" s="32"/>
      <c r="F79" s="33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</row>
    <row r="80" spans="1:43" s="43" customFormat="1" ht="24.75" customHeight="1" x14ac:dyDescent="0.25">
      <c r="A80" s="48">
        <f t="shared" si="4"/>
        <v>162</v>
      </c>
      <c r="B80" s="29" t="s">
        <v>87</v>
      </c>
      <c r="C80" s="33" t="s">
        <v>10</v>
      </c>
      <c r="D80" s="41">
        <v>51</v>
      </c>
      <c r="E80" s="32"/>
      <c r="F80" s="33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</row>
    <row r="81" spans="1:43" s="43" customFormat="1" ht="24.75" customHeight="1" x14ac:dyDescent="0.25">
      <c r="A81" s="48">
        <f t="shared" si="4"/>
        <v>163</v>
      </c>
      <c r="B81" s="49" t="s">
        <v>88</v>
      </c>
      <c r="C81" s="33" t="s">
        <v>21</v>
      </c>
      <c r="D81" s="41">
        <v>148</v>
      </c>
      <c r="E81" s="59"/>
      <c r="F81" s="33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</row>
    <row r="82" spans="1:43" s="43" customFormat="1" ht="24.75" customHeight="1" x14ac:dyDescent="0.25">
      <c r="A82" s="48">
        <f t="shared" si="4"/>
        <v>164</v>
      </c>
      <c r="B82" s="49" t="s">
        <v>89</v>
      </c>
      <c r="C82" s="33" t="s">
        <v>10</v>
      </c>
      <c r="D82" s="41">
        <v>32</v>
      </c>
      <c r="E82" s="32"/>
      <c r="F82" s="33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</row>
    <row r="83" spans="1:43" s="43" customFormat="1" ht="24.75" customHeight="1" x14ac:dyDescent="0.25">
      <c r="A83" s="48">
        <f t="shared" si="4"/>
        <v>165</v>
      </c>
      <c r="B83" s="49" t="s">
        <v>90</v>
      </c>
      <c r="C83" s="33" t="s">
        <v>21</v>
      </c>
      <c r="D83" s="41">
        <v>172</v>
      </c>
      <c r="E83" s="59"/>
      <c r="F83" s="33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</row>
    <row r="84" spans="1:43" s="43" customFormat="1" ht="24.75" customHeight="1" x14ac:dyDescent="0.25">
      <c r="A84" s="48">
        <f t="shared" si="4"/>
        <v>166</v>
      </c>
      <c r="B84" s="49" t="s">
        <v>91</v>
      </c>
      <c r="C84" s="33" t="s">
        <v>23</v>
      </c>
      <c r="D84" s="41">
        <v>10</v>
      </c>
      <c r="E84" s="59"/>
      <c r="F84" s="33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</row>
    <row r="85" spans="1:43" s="43" customFormat="1" ht="24.75" customHeight="1" x14ac:dyDescent="0.25">
      <c r="A85" s="48">
        <f t="shared" si="4"/>
        <v>167</v>
      </c>
      <c r="B85" s="49" t="s">
        <v>92</v>
      </c>
      <c r="C85" s="33" t="s">
        <v>10</v>
      </c>
      <c r="D85" s="41">
        <v>20</v>
      </c>
      <c r="E85" s="59"/>
      <c r="F85" s="33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</row>
    <row r="86" spans="1:43" s="43" customFormat="1" ht="24.75" customHeight="1" x14ac:dyDescent="0.25">
      <c r="A86" s="48"/>
      <c r="B86" s="22" t="s">
        <v>560</v>
      </c>
      <c r="C86" s="33"/>
      <c r="D86" s="41"/>
      <c r="E86" s="60"/>
      <c r="F86" s="33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</row>
    <row r="87" spans="1:43" s="43" customFormat="1" ht="45" x14ac:dyDescent="0.25">
      <c r="A87" s="48">
        <f>A85+1</f>
        <v>168</v>
      </c>
      <c r="B87" s="49" t="s">
        <v>93</v>
      </c>
      <c r="C87" s="33" t="s">
        <v>21</v>
      </c>
      <c r="D87" s="41">
        <v>874</v>
      </c>
      <c r="E87" s="60"/>
      <c r="F87" s="33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</row>
    <row r="88" spans="1:43" s="43" customFormat="1" ht="24.75" customHeight="1" x14ac:dyDescent="0.25">
      <c r="A88" s="48">
        <f>A87+1</f>
        <v>169</v>
      </c>
      <c r="B88" s="49" t="s">
        <v>94</v>
      </c>
      <c r="C88" s="33" t="s">
        <v>26</v>
      </c>
      <c r="D88" s="41">
        <v>349</v>
      </c>
      <c r="E88" s="60"/>
      <c r="F88" s="33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</row>
    <row r="89" spans="1:43" s="43" customFormat="1" ht="24.75" customHeight="1" x14ac:dyDescent="0.25">
      <c r="A89" s="48">
        <f>A88+1</f>
        <v>170</v>
      </c>
      <c r="B89" s="49" t="s">
        <v>95</v>
      </c>
      <c r="C89" s="33" t="s">
        <v>10</v>
      </c>
      <c r="D89" s="41">
        <v>553</v>
      </c>
      <c r="E89" s="60"/>
      <c r="F89" s="33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</row>
    <row r="90" spans="1:43" s="43" customFormat="1" ht="24.75" customHeight="1" x14ac:dyDescent="0.25">
      <c r="A90" s="48">
        <f>A89+1</f>
        <v>171</v>
      </c>
      <c r="B90" s="49" t="s">
        <v>96</v>
      </c>
      <c r="C90" s="33" t="s">
        <v>26</v>
      </c>
      <c r="D90" s="41">
        <v>813</v>
      </c>
      <c r="E90" s="60"/>
      <c r="F90" s="33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</row>
    <row r="91" spans="1:43" s="42" customFormat="1" ht="27.75" customHeight="1" x14ac:dyDescent="0.25">
      <c r="A91" s="121" t="s">
        <v>97</v>
      </c>
      <c r="B91" s="121"/>
      <c r="C91" s="103"/>
      <c r="D91" s="103"/>
      <c r="E91" s="103"/>
      <c r="F91" s="96"/>
    </row>
    <row r="92" spans="1:43" s="42" customFormat="1" ht="27.75" customHeight="1" x14ac:dyDescent="0.25">
      <c r="A92" s="15"/>
      <c r="B92" s="116" t="s">
        <v>98</v>
      </c>
      <c r="C92" s="61"/>
      <c r="D92" s="62"/>
      <c r="E92" s="67"/>
      <c r="F92" s="61"/>
    </row>
    <row r="93" spans="1:43" s="27" customFormat="1" ht="21.75" customHeight="1" x14ac:dyDescent="0.25">
      <c r="A93" s="48"/>
      <c r="B93" s="65" t="s">
        <v>99</v>
      </c>
      <c r="C93" s="53"/>
      <c r="D93" s="54"/>
      <c r="E93" s="66"/>
      <c r="F93" s="33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</row>
    <row r="94" spans="1:43" s="43" customFormat="1" ht="24.75" customHeight="1" x14ac:dyDescent="0.25">
      <c r="A94" s="48">
        <v>201</v>
      </c>
      <c r="B94" s="29" t="s">
        <v>100</v>
      </c>
      <c r="C94" s="33" t="s">
        <v>10</v>
      </c>
      <c r="D94" s="41">
        <v>6149</v>
      </c>
      <c r="E94" s="32"/>
      <c r="F94" s="33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</row>
    <row r="95" spans="1:43" s="43" customFormat="1" ht="24.75" customHeight="1" x14ac:dyDescent="0.25">
      <c r="A95" s="48">
        <f>+A94+1</f>
        <v>202</v>
      </c>
      <c r="B95" s="29" t="s">
        <v>101</v>
      </c>
      <c r="C95" s="33" t="s">
        <v>10</v>
      </c>
      <c r="D95" s="41">
        <v>6149</v>
      </c>
      <c r="E95" s="32"/>
      <c r="F95" s="33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</row>
    <row r="96" spans="1:43" s="47" customFormat="1" ht="24.75" customHeight="1" x14ac:dyDescent="0.25">
      <c r="A96" s="51">
        <f>+A95+1</f>
        <v>203</v>
      </c>
      <c r="B96" s="45" t="s">
        <v>102</v>
      </c>
      <c r="C96" s="33" t="s">
        <v>21</v>
      </c>
      <c r="D96" s="41">
        <v>3187</v>
      </c>
      <c r="E96" s="32"/>
      <c r="F96" s="33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6"/>
    </row>
    <row r="97" spans="1:43" s="27" customFormat="1" ht="21.75" customHeight="1" x14ac:dyDescent="0.25">
      <c r="A97" s="48"/>
      <c r="B97" s="65" t="s">
        <v>103</v>
      </c>
      <c r="C97" s="53"/>
      <c r="D97" s="41"/>
      <c r="E97" s="66"/>
      <c r="F97" s="33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</row>
    <row r="98" spans="1:43" s="43" customFormat="1" ht="24.75" customHeight="1" x14ac:dyDescent="0.25">
      <c r="A98" s="48">
        <f>A96+1</f>
        <v>204</v>
      </c>
      <c r="B98" s="29" t="s">
        <v>104</v>
      </c>
      <c r="C98" s="33" t="s">
        <v>10</v>
      </c>
      <c r="D98" s="41">
        <v>6149</v>
      </c>
      <c r="E98" s="32"/>
      <c r="F98" s="33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</row>
    <row r="99" spans="1:43" s="43" customFormat="1" ht="24.75" customHeight="1" x14ac:dyDescent="0.25">
      <c r="A99" s="48">
        <f>+A98+1</f>
        <v>205</v>
      </c>
      <c r="B99" s="49" t="s">
        <v>105</v>
      </c>
      <c r="C99" s="33" t="s">
        <v>10</v>
      </c>
      <c r="D99" s="41">
        <v>509</v>
      </c>
      <c r="E99" s="32"/>
      <c r="F99" s="33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</row>
    <row r="100" spans="1:43" s="43" customFormat="1" ht="24.75" customHeight="1" x14ac:dyDescent="0.25">
      <c r="A100" s="48">
        <f>+A99+1</f>
        <v>206</v>
      </c>
      <c r="B100" s="29" t="s">
        <v>106</v>
      </c>
      <c r="C100" s="33" t="s">
        <v>21</v>
      </c>
      <c r="D100" s="41">
        <v>3187</v>
      </c>
      <c r="E100" s="32"/>
      <c r="F100" s="33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</row>
    <row r="101" spans="1:43" s="43" customFormat="1" ht="24.75" customHeight="1" x14ac:dyDescent="0.25">
      <c r="A101" s="48">
        <f>+A100+1</f>
        <v>207</v>
      </c>
      <c r="B101" s="29" t="s">
        <v>107</v>
      </c>
      <c r="C101" s="33" t="s">
        <v>10</v>
      </c>
      <c r="D101" s="41">
        <v>765</v>
      </c>
      <c r="E101" s="32"/>
      <c r="F101" s="33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</row>
    <row r="102" spans="1:43" s="43" customFormat="1" ht="24.75" customHeight="1" x14ac:dyDescent="0.25">
      <c r="A102" s="48">
        <f>+A101+1</f>
        <v>208</v>
      </c>
      <c r="B102" s="29" t="s">
        <v>108</v>
      </c>
      <c r="C102" s="33" t="s">
        <v>10</v>
      </c>
      <c r="D102" s="41">
        <v>298</v>
      </c>
      <c r="E102" s="32"/>
      <c r="F102" s="33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</row>
    <row r="103" spans="1:43" s="27" customFormat="1" ht="21.75" customHeight="1" x14ac:dyDescent="0.25">
      <c r="A103" s="48"/>
      <c r="B103" s="65" t="s">
        <v>109</v>
      </c>
      <c r="C103" s="53"/>
      <c r="D103" s="41"/>
      <c r="E103" s="66"/>
      <c r="F103" s="33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</row>
    <row r="104" spans="1:43" s="43" customFormat="1" ht="24.75" customHeight="1" x14ac:dyDescent="0.25">
      <c r="A104" s="48">
        <f>+A102+1</f>
        <v>209</v>
      </c>
      <c r="B104" s="29" t="s">
        <v>110</v>
      </c>
      <c r="C104" s="33" t="s">
        <v>10</v>
      </c>
      <c r="D104" s="41">
        <v>6149</v>
      </c>
      <c r="E104" s="32"/>
      <c r="F104" s="33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</row>
    <row r="105" spans="1:43" s="43" customFormat="1" ht="35.25" customHeight="1" x14ac:dyDescent="0.25">
      <c r="A105" s="48">
        <f>+A104+1</f>
        <v>210</v>
      </c>
      <c r="B105" s="29" t="s">
        <v>111</v>
      </c>
      <c r="C105" s="33" t="s">
        <v>21</v>
      </c>
      <c r="D105" s="41">
        <v>3187</v>
      </c>
      <c r="E105" s="32"/>
      <c r="F105" s="95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</row>
    <row r="106" spans="1:43" s="42" customFormat="1" ht="27.75" customHeight="1" x14ac:dyDescent="0.25">
      <c r="A106" s="122" t="s">
        <v>112</v>
      </c>
      <c r="B106" s="123"/>
      <c r="C106" s="103"/>
      <c r="D106" s="103"/>
      <c r="E106" s="103"/>
      <c r="F106" s="96"/>
    </row>
    <row r="107" spans="1:43" s="42" customFormat="1" ht="27.75" customHeight="1" x14ac:dyDescent="0.25">
      <c r="A107" s="15"/>
      <c r="B107" s="16" t="s">
        <v>113</v>
      </c>
      <c r="C107" s="61"/>
      <c r="D107" s="62"/>
      <c r="E107" s="67"/>
      <c r="F107" s="64"/>
    </row>
    <row r="108" spans="1:43" s="14" customFormat="1" ht="21.75" customHeight="1" x14ac:dyDescent="0.25">
      <c r="A108" s="16"/>
      <c r="B108" s="16" t="s">
        <v>114</v>
      </c>
      <c r="C108" s="16"/>
      <c r="D108" s="16"/>
      <c r="E108" s="16"/>
      <c r="F108" s="16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</row>
    <row r="109" spans="1:43" customFormat="1" ht="36" customHeight="1" x14ac:dyDescent="0.25">
      <c r="A109" s="48">
        <v>301</v>
      </c>
      <c r="B109" s="29" t="s">
        <v>115</v>
      </c>
      <c r="C109" s="33" t="s">
        <v>81</v>
      </c>
      <c r="D109" s="41">
        <v>35</v>
      </c>
      <c r="E109" s="32"/>
      <c r="F109" s="33"/>
    </row>
    <row r="110" spans="1:43" customFormat="1" ht="36" customHeight="1" x14ac:dyDescent="0.25">
      <c r="A110" s="48">
        <f>A109+1</f>
        <v>302</v>
      </c>
      <c r="B110" s="29" t="s">
        <v>116</v>
      </c>
      <c r="C110" s="33" t="s">
        <v>81</v>
      </c>
      <c r="D110" s="41">
        <v>462</v>
      </c>
      <c r="E110" s="32"/>
      <c r="F110" s="33"/>
    </row>
    <row r="111" spans="1:43" customFormat="1" ht="36" customHeight="1" x14ac:dyDescent="0.25">
      <c r="A111" s="48">
        <f t="shared" ref="A111:A120" si="5">A110+1</f>
        <v>303</v>
      </c>
      <c r="B111" s="29" t="s">
        <v>117</v>
      </c>
      <c r="C111" s="33" t="s">
        <v>81</v>
      </c>
      <c r="D111" s="41">
        <v>1750</v>
      </c>
      <c r="E111" s="32"/>
      <c r="F111" s="33"/>
    </row>
    <row r="112" spans="1:43" customFormat="1" ht="36" customHeight="1" x14ac:dyDescent="0.25">
      <c r="A112" s="48">
        <f t="shared" si="5"/>
        <v>304</v>
      </c>
      <c r="B112" s="29" t="s">
        <v>118</v>
      </c>
      <c r="C112" s="33" t="s">
        <v>81</v>
      </c>
      <c r="D112" s="41">
        <v>258</v>
      </c>
      <c r="E112" s="32"/>
      <c r="F112" s="33"/>
    </row>
    <row r="113" spans="1:18" customFormat="1" ht="45" x14ac:dyDescent="0.25">
      <c r="A113" s="48">
        <f t="shared" si="5"/>
        <v>305</v>
      </c>
      <c r="B113" s="29" t="s">
        <v>119</v>
      </c>
      <c r="C113" s="33" t="s">
        <v>81</v>
      </c>
      <c r="D113" s="41">
        <v>145</v>
      </c>
      <c r="E113" s="32"/>
      <c r="F113" s="33"/>
    </row>
    <row r="114" spans="1:18" customFormat="1" ht="36" customHeight="1" x14ac:dyDescent="0.25">
      <c r="A114" s="48">
        <f t="shared" si="5"/>
        <v>306</v>
      </c>
      <c r="B114" s="29" t="s">
        <v>120</v>
      </c>
      <c r="C114" s="33" t="s">
        <v>81</v>
      </c>
      <c r="D114" s="41">
        <v>40</v>
      </c>
      <c r="E114" s="32"/>
      <c r="F114" s="33"/>
    </row>
    <row r="115" spans="1:18" customFormat="1" ht="36" customHeight="1" x14ac:dyDescent="0.25">
      <c r="A115" s="48">
        <f t="shared" si="5"/>
        <v>307</v>
      </c>
      <c r="B115" s="29" t="s">
        <v>121</v>
      </c>
      <c r="C115" s="33" t="s">
        <v>81</v>
      </c>
      <c r="D115" s="41">
        <v>536</v>
      </c>
      <c r="E115" s="32"/>
      <c r="F115" s="33"/>
    </row>
    <row r="116" spans="1:18" customFormat="1" ht="36" customHeight="1" x14ac:dyDescent="0.25">
      <c r="A116" s="48">
        <f t="shared" si="5"/>
        <v>308</v>
      </c>
      <c r="B116" s="29" t="s">
        <v>122</v>
      </c>
      <c r="C116" s="33" t="s">
        <v>81</v>
      </c>
      <c r="D116" s="41">
        <v>1282</v>
      </c>
      <c r="E116" s="32"/>
      <c r="F116" s="33"/>
    </row>
    <row r="117" spans="1:18" customFormat="1" ht="36" customHeight="1" x14ac:dyDescent="0.25">
      <c r="A117" s="48">
        <f t="shared" si="5"/>
        <v>309</v>
      </c>
      <c r="B117" s="29" t="s">
        <v>123</v>
      </c>
      <c r="C117" s="33" t="s">
        <v>81</v>
      </c>
      <c r="D117" s="41">
        <v>202</v>
      </c>
      <c r="E117" s="32"/>
      <c r="F117" s="33"/>
    </row>
    <row r="118" spans="1:18" customFormat="1" ht="36" customHeight="1" x14ac:dyDescent="0.25">
      <c r="A118" s="48">
        <f t="shared" si="5"/>
        <v>310</v>
      </c>
      <c r="B118" s="29" t="s">
        <v>124</v>
      </c>
      <c r="C118" s="33" t="s">
        <v>81</v>
      </c>
      <c r="D118" s="41">
        <v>1638</v>
      </c>
      <c r="E118" s="32"/>
      <c r="F118" s="33"/>
    </row>
    <row r="119" spans="1:18" customFormat="1" ht="36" customHeight="1" x14ac:dyDescent="0.25">
      <c r="A119" s="48">
        <f t="shared" si="5"/>
        <v>311</v>
      </c>
      <c r="B119" s="29" t="s">
        <v>125</v>
      </c>
      <c r="C119" s="33" t="s">
        <v>81</v>
      </c>
      <c r="D119" s="41">
        <v>160</v>
      </c>
      <c r="E119" s="32"/>
      <c r="F119" s="33"/>
    </row>
    <row r="120" spans="1:18" customFormat="1" ht="36" customHeight="1" x14ac:dyDescent="0.25">
      <c r="A120" s="48">
        <f t="shared" si="5"/>
        <v>312</v>
      </c>
      <c r="B120" s="29" t="s">
        <v>126</v>
      </c>
      <c r="C120" s="33" t="s">
        <v>81</v>
      </c>
      <c r="D120" s="41">
        <v>185</v>
      </c>
      <c r="E120" s="32"/>
      <c r="F120" s="33"/>
    </row>
    <row r="121" spans="1:18" s="14" customFormat="1" ht="21.75" customHeight="1" x14ac:dyDescent="0.25">
      <c r="A121" s="16"/>
      <c r="B121" s="16" t="s">
        <v>127</v>
      </c>
      <c r="C121" s="16"/>
      <c r="D121" s="16"/>
      <c r="E121" s="16"/>
      <c r="F121" s="16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</row>
    <row r="122" spans="1:18" customFormat="1" ht="29.25" customHeight="1" x14ac:dyDescent="0.25">
      <c r="A122" s="48">
        <f>A120+1</f>
        <v>313</v>
      </c>
      <c r="B122" s="29" t="s">
        <v>128</v>
      </c>
      <c r="C122" s="33" t="s">
        <v>81</v>
      </c>
      <c r="D122" s="41">
        <v>2760</v>
      </c>
      <c r="E122" s="32"/>
      <c r="F122" s="33"/>
    </row>
    <row r="123" spans="1:18" customFormat="1" ht="29.25" customHeight="1" x14ac:dyDescent="0.25">
      <c r="A123" s="48">
        <f t="shared" ref="A123:A129" si="6">A122+1</f>
        <v>314</v>
      </c>
      <c r="B123" s="29" t="s">
        <v>129</v>
      </c>
      <c r="C123" s="33" t="s">
        <v>81</v>
      </c>
      <c r="D123" s="41">
        <v>50</v>
      </c>
      <c r="E123" s="32"/>
      <c r="F123" s="33"/>
    </row>
    <row r="124" spans="1:18" customFormat="1" ht="29.25" customHeight="1" x14ac:dyDescent="0.25">
      <c r="A124" s="48">
        <f t="shared" si="6"/>
        <v>315</v>
      </c>
      <c r="B124" s="29" t="s">
        <v>130</v>
      </c>
      <c r="C124" s="33" t="s">
        <v>81</v>
      </c>
      <c r="D124" s="41">
        <v>120</v>
      </c>
      <c r="E124" s="32"/>
      <c r="F124" s="33"/>
    </row>
    <row r="125" spans="1:18" customFormat="1" ht="29.25" customHeight="1" x14ac:dyDescent="0.25">
      <c r="A125" s="48">
        <f t="shared" si="6"/>
        <v>316</v>
      </c>
      <c r="B125" s="29" t="s">
        <v>131</v>
      </c>
      <c r="C125" s="33" t="s">
        <v>81</v>
      </c>
      <c r="D125" s="41">
        <v>10</v>
      </c>
      <c r="E125" s="32"/>
      <c r="F125" s="33"/>
    </row>
    <row r="126" spans="1:18" customFormat="1" ht="29.25" customHeight="1" x14ac:dyDescent="0.25">
      <c r="A126" s="48">
        <f t="shared" si="6"/>
        <v>317</v>
      </c>
      <c r="B126" s="29" t="s">
        <v>132</v>
      </c>
      <c r="C126" s="33" t="s">
        <v>81</v>
      </c>
      <c r="D126" s="41">
        <v>575</v>
      </c>
      <c r="E126" s="32"/>
      <c r="F126" s="33"/>
    </row>
    <row r="127" spans="1:18" customFormat="1" ht="23.45" customHeight="1" x14ac:dyDescent="0.25">
      <c r="A127" s="48">
        <f t="shared" si="6"/>
        <v>318</v>
      </c>
      <c r="B127" s="29" t="s">
        <v>133</v>
      </c>
      <c r="C127" s="33" t="s">
        <v>21</v>
      </c>
      <c r="D127" s="41">
        <v>595</v>
      </c>
      <c r="E127" s="32"/>
      <c r="F127" s="33"/>
    </row>
    <row r="128" spans="1:18" customFormat="1" ht="29.25" customHeight="1" x14ac:dyDescent="0.25">
      <c r="A128" s="48">
        <f t="shared" si="6"/>
        <v>319</v>
      </c>
      <c r="B128" s="29" t="s">
        <v>134</v>
      </c>
      <c r="C128" s="33" t="s">
        <v>81</v>
      </c>
      <c r="D128" s="41">
        <v>370</v>
      </c>
      <c r="E128" s="32"/>
      <c r="F128" s="33"/>
    </row>
    <row r="129" spans="1:18" customFormat="1" ht="29.25" customHeight="1" thickBot="1" x14ac:dyDescent="0.3">
      <c r="A129" s="48">
        <f t="shared" si="6"/>
        <v>320</v>
      </c>
      <c r="B129" s="29" t="s">
        <v>135</v>
      </c>
      <c r="C129" s="33" t="s">
        <v>81</v>
      </c>
      <c r="D129" s="41">
        <v>200</v>
      </c>
      <c r="E129" s="32"/>
      <c r="F129" s="33"/>
    </row>
    <row r="130" spans="1:18" s="14" customFormat="1" ht="21.75" customHeight="1" thickBot="1" x14ac:dyDescent="0.3">
      <c r="A130" s="122" t="s">
        <v>136</v>
      </c>
      <c r="B130" s="123"/>
      <c r="C130" s="103"/>
      <c r="D130" s="103"/>
      <c r="E130" s="103"/>
      <c r="F130" s="104"/>
    </row>
    <row r="131" spans="1:18" s="14" customFormat="1" ht="21.75" customHeight="1" x14ac:dyDescent="0.25">
      <c r="A131" s="15"/>
      <c r="B131" s="16" t="s">
        <v>137</v>
      </c>
      <c r="C131" s="61"/>
      <c r="D131" s="62"/>
      <c r="E131" s="67"/>
      <c r="F131" s="64"/>
    </row>
    <row r="132" spans="1:18" s="14" customFormat="1" ht="21.75" customHeight="1" x14ac:dyDescent="0.25">
      <c r="A132" s="16"/>
      <c r="B132" s="16" t="s">
        <v>138</v>
      </c>
      <c r="C132" s="16"/>
      <c r="D132" s="16"/>
      <c r="E132" s="16"/>
      <c r="F132" s="16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</row>
    <row r="133" spans="1:18" customFormat="1" ht="45" x14ac:dyDescent="0.25">
      <c r="A133" s="48">
        <v>401</v>
      </c>
      <c r="B133" s="29" t="s">
        <v>139</v>
      </c>
      <c r="C133" s="33" t="s">
        <v>81</v>
      </c>
      <c r="D133" s="41">
        <v>511</v>
      </c>
      <c r="E133" s="32"/>
      <c r="F133" s="33"/>
    </row>
    <row r="134" spans="1:18" customFormat="1" ht="45" x14ac:dyDescent="0.25">
      <c r="A134" s="48">
        <f t="shared" ref="A134:A141" si="7">A133+1</f>
        <v>402</v>
      </c>
      <c r="B134" s="29" t="s">
        <v>140</v>
      </c>
      <c r="C134" s="33" t="s">
        <v>81</v>
      </c>
      <c r="D134" s="41">
        <v>36</v>
      </c>
      <c r="E134" s="32"/>
      <c r="F134" s="33"/>
    </row>
    <row r="135" spans="1:18" customFormat="1" ht="29.25" customHeight="1" x14ac:dyDescent="0.25">
      <c r="A135" s="48">
        <f t="shared" si="7"/>
        <v>403</v>
      </c>
      <c r="B135" s="29" t="s">
        <v>141</v>
      </c>
      <c r="C135" s="33" t="s">
        <v>81</v>
      </c>
      <c r="D135" s="41">
        <v>238</v>
      </c>
      <c r="E135" s="32"/>
      <c r="F135" s="33"/>
    </row>
    <row r="136" spans="1:18" customFormat="1" ht="29.25" customHeight="1" x14ac:dyDescent="0.25">
      <c r="A136" s="48">
        <f t="shared" si="7"/>
        <v>404</v>
      </c>
      <c r="B136" s="29" t="s">
        <v>142</v>
      </c>
      <c r="C136" s="33" t="s">
        <v>81</v>
      </c>
      <c r="D136" s="41">
        <v>353</v>
      </c>
      <c r="E136" s="32"/>
      <c r="F136" s="33"/>
    </row>
    <row r="137" spans="1:18" customFormat="1" ht="29.25" customHeight="1" x14ac:dyDescent="0.25">
      <c r="A137" s="48">
        <f t="shared" si="7"/>
        <v>405</v>
      </c>
      <c r="B137" s="29" t="s">
        <v>143</v>
      </c>
      <c r="C137" s="33" t="s">
        <v>81</v>
      </c>
      <c r="D137" s="41">
        <v>40</v>
      </c>
      <c r="E137" s="32"/>
      <c r="F137" s="33"/>
    </row>
    <row r="138" spans="1:18" customFormat="1" ht="29.25" customHeight="1" x14ac:dyDescent="0.25">
      <c r="A138" s="48">
        <f t="shared" si="7"/>
        <v>406</v>
      </c>
      <c r="B138" s="29" t="s">
        <v>144</v>
      </c>
      <c r="C138" s="33" t="s">
        <v>81</v>
      </c>
      <c r="D138" s="41">
        <v>98</v>
      </c>
      <c r="E138" s="32"/>
      <c r="F138" s="33"/>
    </row>
    <row r="139" spans="1:18" customFormat="1" ht="29.25" customHeight="1" x14ac:dyDescent="0.25">
      <c r="A139" s="48">
        <f t="shared" si="7"/>
        <v>407</v>
      </c>
      <c r="B139" s="29" t="s">
        <v>145</v>
      </c>
      <c r="C139" s="33" t="s">
        <v>81</v>
      </c>
      <c r="D139" s="41">
        <v>120</v>
      </c>
      <c r="E139" s="32"/>
      <c r="F139" s="33"/>
    </row>
    <row r="140" spans="1:18" customFormat="1" ht="29.25" customHeight="1" x14ac:dyDescent="0.25">
      <c r="A140" s="48">
        <f t="shared" si="7"/>
        <v>408</v>
      </c>
      <c r="B140" s="29" t="s">
        <v>146</v>
      </c>
      <c r="C140" s="33" t="s">
        <v>23</v>
      </c>
      <c r="D140" s="41">
        <v>4</v>
      </c>
      <c r="E140" s="32"/>
      <c r="F140" s="33"/>
    </row>
    <row r="141" spans="1:18" customFormat="1" ht="29.25" customHeight="1" x14ac:dyDescent="0.25">
      <c r="A141" s="48">
        <f t="shared" si="7"/>
        <v>409</v>
      </c>
      <c r="B141" s="29" t="s">
        <v>147</v>
      </c>
      <c r="C141" s="33" t="s">
        <v>81</v>
      </c>
      <c r="D141" s="41">
        <v>70</v>
      </c>
      <c r="E141" s="32"/>
      <c r="F141" s="33"/>
    </row>
    <row r="142" spans="1:18" customFormat="1" ht="29.25" customHeight="1" x14ac:dyDescent="0.25">
      <c r="A142" s="16"/>
      <c r="B142" s="16" t="s">
        <v>562</v>
      </c>
      <c r="C142" s="16"/>
      <c r="D142" s="16"/>
      <c r="E142" s="16"/>
      <c r="F142" s="101"/>
    </row>
    <row r="143" spans="1:18" s="14" customFormat="1" ht="21.75" customHeight="1" x14ac:dyDescent="0.25">
      <c r="A143" s="16"/>
      <c r="B143" s="16" t="s">
        <v>148</v>
      </c>
      <c r="C143" s="16"/>
      <c r="D143" s="16"/>
      <c r="E143" s="16"/>
      <c r="F143" s="101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</row>
    <row r="144" spans="1:18" customFormat="1" ht="45" x14ac:dyDescent="0.25">
      <c r="A144" s="48">
        <f>A141+1</f>
        <v>410</v>
      </c>
      <c r="B144" s="29" t="s">
        <v>149</v>
      </c>
      <c r="C144" s="33" t="s">
        <v>81</v>
      </c>
      <c r="D144" s="41">
        <v>310</v>
      </c>
      <c r="E144" s="32"/>
      <c r="F144" s="33"/>
    </row>
    <row r="145" spans="1:18" customFormat="1" ht="30" x14ac:dyDescent="0.25">
      <c r="A145" s="48">
        <f t="shared" ref="A145:A149" si="8">A144+1</f>
        <v>411</v>
      </c>
      <c r="B145" s="29" t="s">
        <v>150</v>
      </c>
      <c r="C145" s="33" t="s">
        <v>81</v>
      </c>
      <c r="D145" s="41">
        <v>5</v>
      </c>
      <c r="E145" s="32"/>
      <c r="F145" s="33"/>
    </row>
    <row r="146" spans="1:18" customFormat="1" ht="45" x14ac:dyDescent="0.25">
      <c r="A146" s="48">
        <f t="shared" si="8"/>
        <v>412</v>
      </c>
      <c r="B146" s="29" t="s">
        <v>151</v>
      </c>
      <c r="C146" s="33" t="s">
        <v>81</v>
      </c>
      <c r="D146" s="41">
        <v>103</v>
      </c>
      <c r="E146" s="32"/>
      <c r="F146" s="33"/>
    </row>
    <row r="147" spans="1:18" customFormat="1" ht="30" x14ac:dyDescent="0.25">
      <c r="A147" s="48">
        <f t="shared" si="8"/>
        <v>413</v>
      </c>
      <c r="B147" s="29" t="s">
        <v>152</v>
      </c>
      <c r="C147" s="33" t="s">
        <v>81</v>
      </c>
      <c r="D147" s="41">
        <v>180</v>
      </c>
      <c r="E147" s="32"/>
      <c r="F147" s="33"/>
    </row>
    <row r="148" spans="1:18" customFormat="1" ht="30" x14ac:dyDescent="0.25">
      <c r="A148" s="48">
        <f t="shared" si="8"/>
        <v>414</v>
      </c>
      <c r="B148" s="29" t="s">
        <v>153</v>
      </c>
      <c r="C148" s="33" t="s">
        <v>81</v>
      </c>
      <c r="D148" s="41">
        <v>10</v>
      </c>
      <c r="E148" s="32"/>
      <c r="F148" s="33"/>
    </row>
    <row r="149" spans="1:18" customFormat="1" ht="30" x14ac:dyDescent="0.25">
      <c r="A149" s="48">
        <f t="shared" si="8"/>
        <v>415</v>
      </c>
      <c r="B149" s="29" t="s">
        <v>154</v>
      </c>
      <c r="C149" s="33" t="s">
        <v>81</v>
      </c>
      <c r="D149" s="41">
        <v>20</v>
      </c>
      <c r="E149" s="32"/>
      <c r="F149" s="33"/>
    </row>
    <row r="150" spans="1:18" customFormat="1" ht="29.25" customHeight="1" x14ac:dyDescent="0.25">
      <c r="A150" s="16"/>
      <c r="B150" s="16" t="s">
        <v>563</v>
      </c>
      <c r="C150" s="16"/>
      <c r="D150" s="16"/>
      <c r="E150" s="16"/>
      <c r="F150" s="101"/>
    </row>
    <row r="151" spans="1:18" s="14" customFormat="1" ht="21.75" customHeight="1" x14ac:dyDescent="0.25">
      <c r="A151" s="16"/>
      <c r="B151" s="16" t="s">
        <v>155</v>
      </c>
      <c r="C151" s="16"/>
      <c r="D151" s="16"/>
      <c r="E151" s="16"/>
      <c r="F151" s="101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</row>
    <row r="152" spans="1:18" customFormat="1" ht="45" x14ac:dyDescent="0.25">
      <c r="A152" s="48">
        <f>A149+1</f>
        <v>416</v>
      </c>
      <c r="B152" s="29" t="s">
        <v>156</v>
      </c>
      <c r="C152" s="33" t="s">
        <v>81</v>
      </c>
      <c r="D152" s="41">
        <v>157</v>
      </c>
      <c r="E152" s="32"/>
      <c r="F152" s="33"/>
    </row>
    <row r="153" spans="1:18" customFormat="1" ht="45" x14ac:dyDescent="0.25">
      <c r="A153" s="48">
        <f t="shared" ref="A153:A157" si="9">A152+1</f>
        <v>417</v>
      </c>
      <c r="B153" s="29" t="s">
        <v>157</v>
      </c>
      <c r="C153" s="33" t="s">
        <v>81</v>
      </c>
      <c r="D153" s="41">
        <v>31</v>
      </c>
      <c r="E153" s="32"/>
      <c r="F153" s="33"/>
    </row>
    <row r="154" spans="1:18" customFormat="1" ht="30" x14ac:dyDescent="0.25">
      <c r="A154" s="48">
        <f t="shared" si="9"/>
        <v>418</v>
      </c>
      <c r="B154" s="29" t="s">
        <v>158</v>
      </c>
      <c r="C154" s="33" t="s">
        <v>159</v>
      </c>
      <c r="D154" s="41">
        <v>31</v>
      </c>
      <c r="E154" s="32"/>
      <c r="F154" s="33"/>
    </row>
    <row r="155" spans="1:18" customFormat="1" ht="30" x14ac:dyDescent="0.25">
      <c r="A155" s="48">
        <f t="shared" si="9"/>
        <v>419</v>
      </c>
      <c r="B155" s="29" t="s">
        <v>160</v>
      </c>
      <c r="C155" s="33" t="s">
        <v>159</v>
      </c>
      <c r="D155" s="41">
        <v>20</v>
      </c>
      <c r="E155" s="32"/>
      <c r="F155" s="33"/>
    </row>
    <row r="156" spans="1:18" customFormat="1" ht="30" x14ac:dyDescent="0.25">
      <c r="A156" s="48">
        <f t="shared" si="9"/>
        <v>420</v>
      </c>
      <c r="B156" s="29" t="s">
        <v>161</v>
      </c>
      <c r="C156" s="33" t="s">
        <v>159</v>
      </c>
      <c r="D156" s="41">
        <v>5</v>
      </c>
      <c r="E156" s="32"/>
      <c r="F156" s="33"/>
    </row>
    <row r="157" spans="1:18" customFormat="1" ht="24" customHeight="1" x14ac:dyDescent="0.25">
      <c r="A157" s="48">
        <f t="shared" si="9"/>
        <v>421</v>
      </c>
      <c r="B157" s="29" t="s">
        <v>162</v>
      </c>
      <c r="C157" s="33" t="s">
        <v>81</v>
      </c>
      <c r="D157" s="41">
        <v>54</v>
      </c>
      <c r="E157" s="32"/>
      <c r="F157" s="33"/>
    </row>
    <row r="158" spans="1:18" customFormat="1" ht="24" customHeight="1" x14ac:dyDescent="0.25">
      <c r="A158" s="122" t="s">
        <v>564</v>
      </c>
      <c r="B158" s="124"/>
      <c r="C158" s="103"/>
      <c r="D158" s="103"/>
      <c r="E158" s="103"/>
      <c r="F158" s="113"/>
    </row>
    <row r="159" spans="1:18" s="14" customFormat="1" ht="21.75" customHeight="1" x14ac:dyDescent="0.25">
      <c r="A159" s="122" t="s">
        <v>163</v>
      </c>
      <c r="B159" s="123"/>
      <c r="C159" s="103"/>
      <c r="D159" s="103"/>
      <c r="E159" s="103"/>
      <c r="F159" s="96"/>
    </row>
    <row r="160" spans="1:18" s="14" customFormat="1" ht="21.75" customHeight="1" x14ac:dyDescent="0.25">
      <c r="A160" s="15"/>
      <c r="B160" s="16" t="s">
        <v>164</v>
      </c>
      <c r="C160" s="61"/>
      <c r="D160" s="62"/>
      <c r="E160" s="67"/>
      <c r="F160" s="64"/>
    </row>
    <row r="161" spans="1:43" s="69" customFormat="1" ht="21.75" customHeight="1" x14ac:dyDescent="0.25">
      <c r="A161" s="51"/>
      <c r="B161" s="52" t="s">
        <v>165</v>
      </c>
      <c r="C161" s="53"/>
      <c r="D161" s="41"/>
      <c r="E161" s="66"/>
      <c r="F161" s="33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  <c r="AB161" s="57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  <c r="AN161" s="57"/>
      <c r="AO161" s="57"/>
      <c r="AP161" s="57"/>
      <c r="AQ161" s="57"/>
    </row>
    <row r="162" spans="1:43" s="47" customFormat="1" ht="24.75" customHeight="1" x14ac:dyDescent="0.25">
      <c r="A162" s="51">
        <v>501</v>
      </c>
      <c r="B162" s="45" t="s">
        <v>166</v>
      </c>
      <c r="C162" s="33" t="s">
        <v>21</v>
      </c>
      <c r="D162" s="41">
        <v>85</v>
      </c>
      <c r="E162" s="32"/>
      <c r="F162" s="33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</row>
    <row r="163" spans="1:43" s="47" customFormat="1" ht="24.75" customHeight="1" x14ac:dyDescent="0.25">
      <c r="A163" s="51">
        <f>+A162+1</f>
        <v>502</v>
      </c>
      <c r="B163" s="45" t="s">
        <v>167</v>
      </c>
      <c r="C163" s="33" t="s">
        <v>21</v>
      </c>
      <c r="D163" s="41">
        <v>120</v>
      </c>
      <c r="E163" s="32"/>
      <c r="F163" s="33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</row>
    <row r="164" spans="1:43" s="47" customFormat="1" ht="24.75" customHeight="1" x14ac:dyDescent="0.25">
      <c r="A164" s="51">
        <f t="shared" ref="A164:A182" si="10">+A163+1</f>
        <v>503</v>
      </c>
      <c r="B164" s="45" t="s">
        <v>168</v>
      </c>
      <c r="C164" s="33" t="s">
        <v>21</v>
      </c>
      <c r="D164" s="41">
        <v>85</v>
      </c>
      <c r="E164" s="32"/>
      <c r="F164" s="33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</row>
    <row r="165" spans="1:43" s="47" customFormat="1" ht="24.75" customHeight="1" x14ac:dyDescent="0.25">
      <c r="A165" s="51">
        <f t="shared" si="10"/>
        <v>504</v>
      </c>
      <c r="B165" s="45" t="s">
        <v>169</v>
      </c>
      <c r="C165" s="33" t="s">
        <v>21</v>
      </c>
      <c r="D165" s="41">
        <v>60</v>
      </c>
      <c r="E165" s="32"/>
      <c r="F165" s="33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</row>
    <row r="166" spans="1:43" s="47" customFormat="1" ht="24.75" customHeight="1" x14ac:dyDescent="0.25">
      <c r="A166" s="51">
        <f t="shared" si="10"/>
        <v>505</v>
      </c>
      <c r="B166" s="45" t="s">
        <v>170</v>
      </c>
      <c r="C166" s="33" t="s">
        <v>21</v>
      </c>
      <c r="D166" s="41">
        <v>45</v>
      </c>
      <c r="E166" s="32"/>
      <c r="F166" s="33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</row>
    <row r="167" spans="1:43" s="47" customFormat="1" ht="24.75" customHeight="1" x14ac:dyDescent="0.25">
      <c r="A167" s="51">
        <f t="shared" si="10"/>
        <v>506</v>
      </c>
      <c r="B167" s="45" t="s">
        <v>171</v>
      </c>
      <c r="C167" s="33" t="s">
        <v>21</v>
      </c>
      <c r="D167" s="41">
        <v>35</v>
      </c>
      <c r="E167" s="32"/>
      <c r="F167" s="33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</row>
    <row r="168" spans="1:43" s="47" customFormat="1" ht="24.75" customHeight="1" x14ac:dyDescent="0.25">
      <c r="A168" s="51">
        <f t="shared" si="10"/>
        <v>507</v>
      </c>
      <c r="B168" s="45" t="s">
        <v>172</v>
      </c>
      <c r="C168" s="33" t="s">
        <v>21</v>
      </c>
      <c r="D168" s="41">
        <v>10</v>
      </c>
      <c r="E168" s="32"/>
      <c r="F168" s="33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</row>
    <row r="169" spans="1:43" s="47" customFormat="1" ht="24.75" customHeight="1" x14ac:dyDescent="0.25">
      <c r="A169" s="51">
        <f t="shared" si="10"/>
        <v>508</v>
      </c>
      <c r="B169" s="45" t="s">
        <v>173</v>
      </c>
      <c r="C169" s="33" t="s">
        <v>21</v>
      </c>
      <c r="D169" s="41">
        <v>10</v>
      </c>
      <c r="E169" s="32"/>
      <c r="F169" s="33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</row>
    <row r="170" spans="1:43" s="47" customFormat="1" ht="24.75" customHeight="1" x14ac:dyDescent="0.25">
      <c r="A170" s="51">
        <f t="shared" si="10"/>
        <v>509</v>
      </c>
      <c r="B170" s="45" t="s">
        <v>174</v>
      </c>
      <c r="C170" s="33" t="s">
        <v>21</v>
      </c>
      <c r="D170" s="41">
        <v>15</v>
      </c>
      <c r="E170" s="32"/>
      <c r="F170" s="33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</row>
    <row r="171" spans="1:43" s="47" customFormat="1" ht="24.75" customHeight="1" x14ac:dyDescent="0.25">
      <c r="A171" s="51">
        <f t="shared" si="10"/>
        <v>510</v>
      </c>
      <c r="B171" s="45" t="s">
        <v>175</v>
      </c>
      <c r="C171" s="33" t="s">
        <v>21</v>
      </c>
      <c r="D171" s="41">
        <v>20</v>
      </c>
      <c r="E171" s="32"/>
      <c r="F171" s="33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</row>
    <row r="172" spans="1:43" s="47" customFormat="1" ht="24.75" customHeight="1" x14ac:dyDescent="0.25">
      <c r="A172" s="51">
        <f t="shared" si="10"/>
        <v>511</v>
      </c>
      <c r="B172" s="45" t="s">
        <v>176</v>
      </c>
      <c r="C172" s="33" t="s">
        <v>21</v>
      </c>
      <c r="D172" s="41">
        <v>10</v>
      </c>
      <c r="E172" s="32"/>
      <c r="F172" s="33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</row>
    <row r="173" spans="1:43" s="47" customFormat="1" ht="30" x14ac:dyDescent="0.25">
      <c r="A173" s="51">
        <f t="shared" si="10"/>
        <v>512</v>
      </c>
      <c r="B173" s="45" t="s">
        <v>177</v>
      </c>
      <c r="C173" s="33" t="s">
        <v>21</v>
      </c>
      <c r="D173" s="41">
        <v>360</v>
      </c>
      <c r="E173" s="32"/>
      <c r="F173" s="33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</row>
    <row r="174" spans="1:43" s="47" customFormat="1" ht="30" x14ac:dyDescent="0.25">
      <c r="A174" s="51">
        <f t="shared" si="10"/>
        <v>513</v>
      </c>
      <c r="B174" s="45" t="s">
        <v>178</v>
      </c>
      <c r="C174" s="33" t="s">
        <v>21</v>
      </c>
      <c r="D174" s="41">
        <v>85</v>
      </c>
      <c r="E174" s="32"/>
      <c r="F174" s="33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</row>
    <row r="175" spans="1:43" s="47" customFormat="1" ht="36.6" customHeight="1" x14ac:dyDescent="0.25">
      <c r="A175" s="51">
        <f t="shared" si="10"/>
        <v>514</v>
      </c>
      <c r="B175" s="45" t="s">
        <v>179</v>
      </c>
      <c r="C175" s="33" t="s">
        <v>23</v>
      </c>
      <c r="D175" s="41">
        <v>12</v>
      </c>
      <c r="E175" s="32"/>
      <c r="F175" s="33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</row>
    <row r="176" spans="1:43" s="47" customFormat="1" ht="28.9" customHeight="1" x14ac:dyDescent="0.25">
      <c r="A176" s="51">
        <f t="shared" si="10"/>
        <v>515</v>
      </c>
      <c r="B176" s="45" t="s">
        <v>180</v>
      </c>
      <c r="C176" s="33" t="s">
        <v>23</v>
      </c>
      <c r="D176" s="41">
        <v>16</v>
      </c>
      <c r="E176" s="32"/>
      <c r="F176" s="33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</row>
    <row r="177" spans="1:43" s="47" customFormat="1" ht="30" x14ac:dyDescent="0.25">
      <c r="A177" s="51">
        <f t="shared" si="10"/>
        <v>516</v>
      </c>
      <c r="B177" s="45" t="s">
        <v>181</v>
      </c>
      <c r="C177" s="33" t="s">
        <v>23</v>
      </c>
      <c r="D177" s="41">
        <v>18</v>
      </c>
      <c r="E177" s="32"/>
      <c r="F177" s="33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</row>
    <row r="178" spans="1:43" s="47" customFormat="1" ht="24.75" customHeight="1" x14ac:dyDescent="0.25">
      <c r="A178" s="51">
        <f t="shared" si="10"/>
        <v>517</v>
      </c>
      <c r="B178" s="45" t="s">
        <v>182</v>
      </c>
      <c r="C178" s="33" t="s">
        <v>23</v>
      </c>
      <c r="D178" s="41">
        <v>5</v>
      </c>
      <c r="E178" s="32"/>
      <c r="F178" s="33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</row>
    <row r="179" spans="1:43" s="47" customFormat="1" ht="24.75" customHeight="1" x14ac:dyDescent="0.25">
      <c r="A179" s="51">
        <f t="shared" si="10"/>
        <v>518</v>
      </c>
      <c r="B179" s="45" t="s">
        <v>183</v>
      </c>
      <c r="C179" s="33" t="s">
        <v>23</v>
      </c>
      <c r="D179" s="41">
        <v>10</v>
      </c>
      <c r="E179" s="32"/>
      <c r="F179" s="33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</row>
    <row r="180" spans="1:43" s="47" customFormat="1" ht="24.75" customHeight="1" x14ac:dyDescent="0.25">
      <c r="A180" s="51">
        <f t="shared" si="10"/>
        <v>519</v>
      </c>
      <c r="B180" s="45" t="s">
        <v>184</v>
      </c>
      <c r="C180" s="33" t="s">
        <v>23</v>
      </c>
      <c r="D180" s="41">
        <v>15</v>
      </c>
      <c r="E180" s="32"/>
      <c r="F180" s="33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</row>
    <row r="181" spans="1:43" s="47" customFormat="1" ht="24.75" customHeight="1" x14ac:dyDescent="0.25">
      <c r="A181" s="51">
        <f t="shared" si="10"/>
        <v>520</v>
      </c>
      <c r="B181" s="45" t="s">
        <v>185</v>
      </c>
      <c r="C181" s="33" t="s">
        <v>23</v>
      </c>
      <c r="D181" s="41">
        <v>95</v>
      </c>
      <c r="E181" s="32"/>
      <c r="F181" s="33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</row>
    <row r="182" spans="1:43" s="47" customFormat="1" ht="24.75" customHeight="1" x14ac:dyDescent="0.25">
      <c r="A182" s="51">
        <f t="shared" si="10"/>
        <v>521</v>
      </c>
      <c r="B182" s="45" t="s">
        <v>186</v>
      </c>
      <c r="C182" s="33" t="s">
        <v>23</v>
      </c>
      <c r="D182" s="41">
        <v>15</v>
      </c>
      <c r="E182" s="32"/>
      <c r="F182" s="33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  <c r="AG182" s="46"/>
      <c r="AH182" s="46"/>
      <c r="AI182" s="46"/>
      <c r="AJ182" s="46"/>
      <c r="AK182" s="46"/>
      <c r="AL182" s="46"/>
      <c r="AM182" s="46"/>
      <c r="AN182" s="46"/>
      <c r="AO182" s="46"/>
      <c r="AP182" s="46"/>
      <c r="AQ182" s="46"/>
    </row>
    <row r="183" spans="1:43" s="69" customFormat="1" ht="21.75" customHeight="1" x14ac:dyDescent="0.25">
      <c r="A183" s="51"/>
      <c r="B183" s="52" t="s">
        <v>187</v>
      </c>
      <c r="C183" s="53"/>
      <c r="D183" s="54"/>
      <c r="E183" s="66"/>
      <c r="F183" s="33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</row>
    <row r="184" spans="1:43" s="69" customFormat="1" ht="21.75" customHeight="1" x14ac:dyDescent="0.25">
      <c r="A184" s="51">
        <f>A182+1</f>
        <v>522</v>
      </c>
      <c r="B184" s="45" t="s">
        <v>188</v>
      </c>
      <c r="C184" s="33" t="s">
        <v>21</v>
      </c>
      <c r="D184" s="41">
        <v>35</v>
      </c>
      <c r="E184" s="32"/>
      <c r="F184" s="33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</row>
    <row r="185" spans="1:43" s="69" customFormat="1" ht="21.75" customHeight="1" x14ac:dyDescent="0.25">
      <c r="A185" s="51">
        <f>A184+1</f>
        <v>523</v>
      </c>
      <c r="B185" s="45" t="s">
        <v>189</v>
      </c>
      <c r="C185" s="33" t="s">
        <v>21</v>
      </c>
      <c r="D185" s="41">
        <v>45</v>
      </c>
      <c r="E185" s="32"/>
      <c r="F185" s="33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</row>
    <row r="186" spans="1:43" s="47" customFormat="1" ht="24.75" customHeight="1" x14ac:dyDescent="0.25">
      <c r="A186" s="51">
        <f t="shared" ref="A186:A197" si="11">A185+1</f>
        <v>524</v>
      </c>
      <c r="B186" s="45" t="s">
        <v>190</v>
      </c>
      <c r="C186" s="33" t="s">
        <v>21</v>
      </c>
      <c r="D186" s="41">
        <v>40</v>
      </c>
      <c r="E186" s="32"/>
      <c r="F186" s="33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  <c r="AO186" s="46"/>
      <c r="AP186" s="46"/>
      <c r="AQ186" s="46"/>
    </row>
    <row r="187" spans="1:43" s="47" customFormat="1" ht="24.75" customHeight="1" x14ac:dyDescent="0.25">
      <c r="A187" s="51">
        <f t="shared" si="11"/>
        <v>525</v>
      </c>
      <c r="B187" s="45" t="s">
        <v>191</v>
      </c>
      <c r="C187" s="33" t="s">
        <v>21</v>
      </c>
      <c r="D187" s="41">
        <v>210</v>
      </c>
      <c r="E187" s="32"/>
      <c r="F187" s="33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  <c r="AN187" s="46"/>
      <c r="AO187" s="46"/>
      <c r="AP187" s="46"/>
      <c r="AQ187" s="46"/>
    </row>
    <row r="188" spans="1:43" s="47" customFormat="1" ht="24.75" customHeight="1" x14ac:dyDescent="0.25">
      <c r="A188" s="51">
        <f t="shared" si="11"/>
        <v>526</v>
      </c>
      <c r="B188" s="45" t="s">
        <v>192</v>
      </c>
      <c r="C188" s="33" t="s">
        <v>21</v>
      </c>
      <c r="D188" s="41">
        <v>30</v>
      </c>
      <c r="E188" s="32"/>
      <c r="F188" s="33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  <c r="AN188" s="46"/>
      <c r="AO188" s="46"/>
      <c r="AP188" s="46"/>
      <c r="AQ188" s="46"/>
    </row>
    <row r="189" spans="1:43" s="47" customFormat="1" ht="24.75" customHeight="1" x14ac:dyDescent="0.25">
      <c r="A189" s="51">
        <f t="shared" si="11"/>
        <v>527</v>
      </c>
      <c r="B189" s="45" t="s">
        <v>193</v>
      </c>
      <c r="C189" s="33" t="s">
        <v>21</v>
      </c>
      <c r="D189" s="41">
        <v>75</v>
      </c>
      <c r="E189" s="32"/>
      <c r="F189" s="33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  <c r="AG189" s="46"/>
      <c r="AH189" s="46"/>
      <c r="AI189" s="46"/>
      <c r="AJ189" s="46"/>
      <c r="AK189" s="46"/>
      <c r="AL189" s="46"/>
      <c r="AM189" s="46"/>
      <c r="AN189" s="46"/>
      <c r="AO189" s="46"/>
      <c r="AP189" s="46"/>
      <c r="AQ189" s="46"/>
    </row>
    <row r="190" spans="1:43" s="47" customFormat="1" ht="24.75" customHeight="1" x14ac:dyDescent="0.25">
      <c r="A190" s="51">
        <f t="shared" si="11"/>
        <v>528</v>
      </c>
      <c r="B190" s="45" t="s">
        <v>194</v>
      </c>
      <c r="C190" s="33" t="s">
        <v>21</v>
      </c>
      <c r="D190" s="41">
        <v>85</v>
      </c>
      <c r="E190" s="32"/>
      <c r="F190" s="33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  <c r="AH190" s="46"/>
      <c r="AI190" s="46"/>
      <c r="AJ190" s="46"/>
      <c r="AK190" s="46"/>
      <c r="AL190" s="46"/>
      <c r="AM190" s="46"/>
      <c r="AN190" s="46"/>
      <c r="AO190" s="46"/>
      <c r="AP190" s="46"/>
      <c r="AQ190" s="46"/>
    </row>
    <row r="191" spans="1:43" s="47" customFormat="1" ht="24.75" customHeight="1" x14ac:dyDescent="0.25">
      <c r="A191" s="51">
        <f t="shared" si="11"/>
        <v>529</v>
      </c>
      <c r="B191" s="45" t="s">
        <v>195</v>
      </c>
      <c r="C191" s="33" t="s">
        <v>23</v>
      </c>
      <c r="D191" s="41">
        <v>7</v>
      </c>
      <c r="E191" s="32"/>
      <c r="F191" s="33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  <c r="AN191" s="46"/>
      <c r="AO191" s="46"/>
      <c r="AP191" s="46"/>
      <c r="AQ191" s="46"/>
    </row>
    <row r="192" spans="1:43" s="47" customFormat="1" ht="24.75" customHeight="1" x14ac:dyDescent="0.25">
      <c r="A192" s="51">
        <f t="shared" si="11"/>
        <v>530</v>
      </c>
      <c r="B192" s="45" t="s">
        <v>196</v>
      </c>
      <c r="C192" s="33" t="s">
        <v>23</v>
      </c>
      <c r="D192" s="41">
        <v>8</v>
      </c>
      <c r="E192" s="32"/>
      <c r="F192" s="33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</row>
    <row r="193" spans="1:43" s="47" customFormat="1" ht="24.75" customHeight="1" x14ac:dyDescent="0.25">
      <c r="A193" s="51">
        <f t="shared" si="11"/>
        <v>531</v>
      </c>
      <c r="B193" s="45" t="s">
        <v>197</v>
      </c>
      <c r="C193" s="33" t="s">
        <v>23</v>
      </c>
      <c r="D193" s="41">
        <v>4</v>
      </c>
      <c r="E193" s="32"/>
      <c r="F193" s="33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  <c r="AN193" s="46"/>
      <c r="AO193" s="46"/>
      <c r="AP193" s="46"/>
      <c r="AQ193" s="46"/>
    </row>
    <row r="194" spans="1:43" s="47" customFormat="1" ht="24.75" customHeight="1" x14ac:dyDescent="0.25">
      <c r="A194" s="51">
        <f t="shared" si="11"/>
        <v>532</v>
      </c>
      <c r="B194" s="45" t="s">
        <v>198</v>
      </c>
      <c r="C194" s="33" t="s">
        <v>23</v>
      </c>
      <c r="D194" s="41">
        <v>16</v>
      </c>
      <c r="E194" s="32"/>
      <c r="F194" s="33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  <c r="AC194" s="46"/>
      <c r="AD194" s="46"/>
      <c r="AE194" s="46"/>
      <c r="AF194" s="46"/>
      <c r="AG194" s="46"/>
      <c r="AH194" s="46"/>
      <c r="AI194" s="46"/>
      <c r="AJ194" s="46"/>
      <c r="AK194" s="46"/>
      <c r="AL194" s="46"/>
      <c r="AM194" s="46"/>
      <c r="AN194" s="46"/>
      <c r="AO194" s="46"/>
      <c r="AP194" s="46"/>
      <c r="AQ194" s="46"/>
    </row>
    <row r="195" spans="1:43" s="47" customFormat="1" ht="24.75" customHeight="1" x14ac:dyDescent="0.25">
      <c r="A195" s="51">
        <f t="shared" si="11"/>
        <v>533</v>
      </c>
      <c r="B195" s="45" t="s">
        <v>199</v>
      </c>
      <c r="C195" s="33" t="s">
        <v>23</v>
      </c>
      <c r="D195" s="41">
        <v>5</v>
      </c>
      <c r="E195" s="32"/>
      <c r="F195" s="33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  <c r="AE195" s="46"/>
      <c r="AF195" s="46"/>
      <c r="AG195" s="46"/>
      <c r="AH195" s="46"/>
      <c r="AI195" s="46"/>
      <c r="AJ195" s="46"/>
      <c r="AK195" s="46"/>
      <c r="AL195" s="46"/>
      <c r="AM195" s="46"/>
      <c r="AN195" s="46"/>
      <c r="AO195" s="46"/>
      <c r="AP195" s="46"/>
      <c r="AQ195" s="46"/>
    </row>
    <row r="196" spans="1:43" s="47" customFormat="1" ht="24.75" customHeight="1" x14ac:dyDescent="0.25">
      <c r="A196" s="51">
        <f t="shared" si="11"/>
        <v>534</v>
      </c>
      <c r="B196" s="45" t="s">
        <v>200</v>
      </c>
      <c r="C196" s="33" t="s">
        <v>23</v>
      </c>
      <c r="D196" s="41">
        <v>14</v>
      </c>
      <c r="E196" s="32"/>
      <c r="F196" s="33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  <c r="AD196" s="46"/>
      <c r="AE196" s="46"/>
      <c r="AF196" s="46"/>
      <c r="AG196" s="46"/>
      <c r="AH196" s="46"/>
      <c r="AI196" s="46"/>
      <c r="AJ196" s="46"/>
      <c r="AK196" s="46"/>
      <c r="AL196" s="46"/>
      <c r="AM196" s="46"/>
      <c r="AN196" s="46"/>
      <c r="AO196" s="46"/>
      <c r="AP196" s="46"/>
      <c r="AQ196" s="46"/>
    </row>
    <row r="197" spans="1:43" s="47" customFormat="1" ht="24.75" customHeight="1" x14ac:dyDescent="0.25">
      <c r="A197" s="51">
        <f t="shared" si="11"/>
        <v>535</v>
      </c>
      <c r="B197" s="45" t="s">
        <v>201</v>
      </c>
      <c r="C197" s="33" t="s">
        <v>23</v>
      </c>
      <c r="D197" s="41">
        <v>10</v>
      </c>
      <c r="E197" s="32"/>
      <c r="F197" s="33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  <c r="AG197" s="46"/>
      <c r="AH197" s="46"/>
      <c r="AI197" s="46"/>
      <c r="AJ197" s="46"/>
      <c r="AK197" s="46"/>
      <c r="AL197" s="46"/>
      <c r="AM197" s="46"/>
      <c r="AN197" s="46"/>
      <c r="AO197" s="46"/>
      <c r="AP197" s="46"/>
      <c r="AQ197" s="46"/>
    </row>
    <row r="198" spans="1:43" s="69" customFormat="1" ht="21.75" customHeight="1" x14ac:dyDescent="0.25">
      <c r="A198" s="51"/>
      <c r="B198" s="52" t="s">
        <v>202</v>
      </c>
      <c r="C198" s="53"/>
      <c r="D198" s="45"/>
      <c r="E198" s="66"/>
      <c r="F198" s="33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  <c r="AB198" s="57"/>
      <c r="AC198" s="57"/>
      <c r="AD198" s="57"/>
      <c r="AE198" s="57"/>
      <c r="AF198" s="57"/>
      <c r="AG198" s="57"/>
      <c r="AH198" s="57"/>
      <c r="AI198" s="57"/>
      <c r="AJ198" s="57"/>
      <c r="AK198" s="57"/>
      <c r="AL198" s="57"/>
      <c r="AM198" s="57"/>
      <c r="AN198" s="57"/>
      <c r="AO198" s="57"/>
      <c r="AP198" s="57"/>
      <c r="AQ198" s="57"/>
    </row>
    <row r="199" spans="1:43" s="47" customFormat="1" ht="24.75" customHeight="1" x14ac:dyDescent="0.25">
      <c r="A199" s="51">
        <f>A197+1</f>
        <v>536</v>
      </c>
      <c r="B199" s="71" t="s">
        <v>203</v>
      </c>
      <c r="C199" s="33" t="s">
        <v>23</v>
      </c>
      <c r="D199" s="41">
        <v>49</v>
      </c>
      <c r="E199" s="32"/>
      <c r="F199" s="33"/>
    </row>
    <row r="200" spans="1:43" s="47" customFormat="1" ht="24.75" customHeight="1" x14ac:dyDescent="0.25">
      <c r="A200" s="51">
        <f>A199+1</f>
        <v>537</v>
      </c>
      <c r="B200" s="71" t="s">
        <v>204</v>
      </c>
      <c r="C200" s="33" t="s">
        <v>23</v>
      </c>
      <c r="D200" s="41">
        <v>12</v>
      </c>
      <c r="E200" s="59"/>
      <c r="F200" s="33"/>
    </row>
    <row r="201" spans="1:43" s="47" customFormat="1" ht="24.75" customHeight="1" x14ac:dyDescent="0.25">
      <c r="A201" s="51">
        <f>A200+1</f>
        <v>538</v>
      </c>
      <c r="B201" s="71" t="s">
        <v>205</v>
      </c>
      <c r="C201" s="33" t="s">
        <v>23</v>
      </c>
      <c r="D201" s="41">
        <v>66</v>
      </c>
      <c r="E201" s="59"/>
      <c r="F201" s="33"/>
    </row>
    <row r="202" spans="1:43" s="47" customFormat="1" ht="24.75" customHeight="1" x14ac:dyDescent="0.25">
      <c r="A202" s="51">
        <f>A201+1</f>
        <v>539</v>
      </c>
      <c r="B202" s="71" t="s">
        <v>206</v>
      </c>
      <c r="C202" s="33" t="s">
        <v>23</v>
      </c>
      <c r="D202" s="41">
        <v>12</v>
      </c>
      <c r="E202" s="59"/>
      <c r="F202" s="33"/>
    </row>
    <row r="203" spans="1:43" s="47" customFormat="1" ht="24.75" customHeight="1" x14ac:dyDescent="0.25">
      <c r="A203" s="51">
        <f t="shared" ref="A203:A213" si="12">A202+1</f>
        <v>540</v>
      </c>
      <c r="B203" s="71" t="s">
        <v>207</v>
      </c>
      <c r="C203" s="33" t="s">
        <v>23</v>
      </c>
      <c r="D203" s="41">
        <v>66</v>
      </c>
      <c r="E203" s="59"/>
      <c r="F203" s="33"/>
    </row>
    <row r="204" spans="1:43" s="47" customFormat="1" ht="24.75" customHeight="1" x14ac:dyDescent="0.25">
      <c r="A204" s="51">
        <f t="shared" si="12"/>
        <v>541</v>
      </c>
      <c r="B204" s="71" t="s">
        <v>208</v>
      </c>
      <c r="C204" s="33" t="s">
        <v>23</v>
      </c>
      <c r="D204" s="41">
        <v>5</v>
      </c>
      <c r="E204" s="59"/>
      <c r="F204" s="33"/>
    </row>
    <row r="205" spans="1:43" s="47" customFormat="1" ht="24.75" customHeight="1" x14ac:dyDescent="0.25">
      <c r="A205" s="51">
        <f t="shared" si="12"/>
        <v>542</v>
      </c>
      <c r="B205" s="71" t="s">
        <v>209</v>
      </c>
      <c r="C205" s="33" t="s">
        <v>23</v>
      </c>
      <c r="D205" s="41">
        <v>18</v>
      </c>
      <c r="E205" s="59"/>
      <c r="F205" s="33"/>
    </row>
    <row r="206" spans="1:43" s="69" customFormat="1" ht="22.5" customHeight="1" x14ac:dyDescent="0.25">
      <c r="A206" s="51">
        <f t="shared" si="12"/>
        <v>543</v>
      </c>
      <c r="B206" s="45" t="s">
        <v>210</v>
      </c>
      <c r="C206" s="33" t="s">
        <v>23</v>
      </c>
      <c r="D206" s="41">
        <v>15</v>
      </c>
      <c r="E206" s="59"/>
      <c r="F206" s="33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</row>
    <row r="207" spans="1:43" s="69" customFormat="1" ht="22.5" customHeight="1" x14ac:dyDescent="0.25">
      <c r="A207" s="51">
        <f t="shared" si="12"/>
        <v>544</v>
      </c>
      <c r="B207" s="45" t="s">
        <v>211</v>
      </c>
      <c r="C207" s="33" t="s">
        <v>23</v>
      </c>
      <c r="D207" s="41">
        <v>2</v>
      </c>
      <c r="E207" s="59"/>
      <c r="F207" s="33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</row>
    <row r="208" spans="1:43" s="69" customFormat="1" ht="22.5" customHeight="1" x14ac:dyDescent="0.25">
      <c r="A208" s="51">
        <f t="shared" si="12"/>
        <v>545</v>
      </c>
      <c r="B208" s="45" t="s">
        <v>212</v>
      </c>
      <c r="C208" s="33" t="s">
        <v>23</v>
      </c>
      <c r="D208" s="41">
        <v>18</v>
      </c>
      <c r="E208" s="59"/>
      <c r="F208" s="33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</row>
    <row r="209" spans="1:43" s="69" customFormat="1" ht="22.5" customHeight="1" x14ac:dyDescent="0.25">
      <c r="A209" s="51">
        <f t="shared" si="12"/>
        <v>546</v>
      </c>
      <c r="B209" s="45" t="s">
        <v>213</v>
      </c>
      <c r="C209" s="33" t="s">
        <v>23</v>
      </c>
      <c r="D209" s="41">
        <v>5</v>
      </c>
      <c r="E209" s="59"/>
      <c r="F209" s="33"/>
      <c r="G209" s="70"/>
      <c r="H209" s="70"/>
      <c r="I209" s="70"/>
      <c r="J209" s="70"/>
      <c r="K209" s="70"/>
      <c r="L209" s="70"/>
      <c r="M209" s="70"/>
      <c r="N209" s="70"/>
      <c r="O209" s="70"/>
      <c r="P209" s="70"/>
      <c r="Q209" s="70"/>
      <c r="R209" s="70"/>
    </row>
    <row r="210" spans="1:43" s="46" customFormat="1" ht="24.75" customHeight="1" x14ac:dyDescent="0.25">
      <c r="A210" s="51">
        <f t="shared" si="12"/>
        <v>547</v>
      </c>
      <c r="B210" s="45" t="s">
        <v>214</v>
      </c>
      <c r="C210" s="30" t="s">
        <v>81</v>
      </c>
      <c r="D210" s="41">
        <v>65</v>
      </c>
      <c r="E210" s="59"/>
      <c r="F210" s="30"/>
    </row>
    <row r="211" spans="1:43" s="47" customFormat="1" ht="24.75" customHeight="1" x14ac:dyDescent="0.25">
      <c r="A211" s="51">
        <f t="shared" si="12"/>
        <v>548</v>
      </c>
      <c r="B211" s="71" t="s">
        <v>215</v>
      </c>
      <c r="C211" s="33" t="s">
        <v>23</v>
      </c>
      <c r="D211" s="41">
        <v>61</v>
      </c>
      <c r="E211" s="32"/>
      <c r="F211" s="33"/>
    </row>
    <row r="212" spans="1:43" s="46" customFormat="1" ht="24.75" customHeight="1" x14ac:dyDescent="0.25">
      <c r="A212" s="51">
        <f t="shared" si="12"/>
        <v>549</v>
      </c>
      <c r="B212" s="45" t="s">
        <v>216</v>
      </c>
      <c r="C212" s="30" t="s">
        <v>23</v>
      </c>
      <c r="D212" s="41">
        <v>30</v>
      </c>
      <c r="E212" s="59"/>
      <c r="F212" s="30"/>
    </row>
    <row r="213" spans="1:43" s="46" customFormat="1" ht="24.75" customHeight="1" x14ac:dyDescent="0.25">
      <c r="A213" s="51">
        <f t="shared" si="12"/>
        <v>550</v>
      </c>
      <c r="B213" s="45" t="s">
        <v>217</v>
      </c>
      <c r="C213" s="30" t="s">
        <v>23</v>
      </c>
      <c r="D213" s="41">
        <v>6</v>
      </c>
      <c r="E213" s="59"/>
      <c r="F213" s="30"/>
    </row>
    <row r="214" spans="1:43" s="69" customFormat="1" ht="21" customHeight="1" x14ac:dyDescent="0.25">
      <c r="A214" s="51"/>
      <c r="B214" s="52" t="s">
        <v>218</v>
      </c>
      <c r="C214" s="53"/>
      <c r="D214" s="72"/>
      <c r="E214" s="54"/>
      <c r="F214" s="33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  <c r="AB214" s="57"/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</row>
    <row r="215" spans="1:43" s="47" customFormat="1" ht="24.75" customHeight="1" x14ac:dyDescent="0.25">
      <c r="A215" s="51">
        <f>A213+1</f>
        <v>551</v>
      </c>
      <c r="B215" s="45" t="s">
        <v>219</v>
      </c>
      <c r="C215" s="33" t="s">
        <v>21</v>
      </c>
      <c r="D215" s="41">
        <v>10</v>
      </c>
      <c r="E215" s="32"/>
      <c r="F215" s="30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</row>
    <row r="216" spans="1:43" s="47" customFormat="1" ht="24.75" customHeight="1" x14ac:dyDescent="0.25">
      <c r="A216" s="51">
        <f>A215+1</f>
        <v>552</v>
      </c>
      <c r="B216" s="45" t="s">
        <v>220</v>
      </c>
      <c r="C216" s="33" t="s">
        <v>21</v>
      </c>
      <c r="D216" s="41">
        <v>350</v>
      </c>
      <c r="E216" s="32"/>
      <c r="F216" s="30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  <c r="AD216" s="46"/>
      <c r="AE216" s="46"/>
      <c r="AF216" s="46"/>
      <c r="AG216" s="46"/>
      <c r="AH216" s="46"/>
      <c r="AI216" s="46"/>
      <c r="AJ216" s="46"/>
      <c r="AK216" s="46"/>
      <c r="AL216" s="46"/>
      <c r="AM216" s="46"/>
      <c r="AN216" s="46"/>
      <c r="AO216" s="46"/>
      <c r="AP216" s="46"/>
      <c r="AQ216" s="46"/>
    </row>
    <row r="217" spans="1:43" s="47" customFormat="1" ht="24.75" customHeight="1" x14ac:dyDescent="0.25">
      <c r="A217" s="51">
        <f t="shared" ref="A217:A233" si="13">A216+1</f>
        <v>553</v>
      </c>
      <c r="B217" s="45" t="s">
        <v>221</v>
      </c>
      <c r="C217" s="33" t="s">
        <v>21</v>
      </c>
      <c r="D217" s="41">
        <v>45</v>
      </c>
      <c r="E217" s="32"/>
      <c r="F217" s="30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  <c r="AD217" s="46"/>
      <c r="AE217" s="46"/>
      <c r="AF217" s="46"/>
      <c r="AG217" s="46"/>
      <c r="AH217" s="46"/>
      <c r="AI217" s="46"/>
      <c r="AJ217" s="46"/>
      <c r="AK217" s="46"/>
      <c r="AL217" s="46"/>
      <c r="AM217" s="46"/>
      <c r="AN217" s="46"/>
      <c r="AO217" s="46"/>
      <c r="AP217" s="46"/>
      <c r="AQ217" s="46"/>
    </row>
    <row r="218" spans="1:43" s="47" customFormat="1" ht="24.75" customHeight="1" x14ac:dyDescent="0.25">
      <c r="A218" s="51">
        <f t="shared" si="13"/>
        <v>554</v>
      </c>
      <c r="B218" s="45" t="s">
        <v>222</v>
      </c>
      <c r="C218" s="33" t="s">
        <v>21</v>
      </c>
      <c r="D218" s="41">
        <v>135</v>
      </c>
      <c r="E218" s="32"/>
      <c r="F218" s="30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</row>
    <row r="219" spans="1:43" s="47" customFormat="1" ht="24.75" customHeight="1" x14ac:dyDescent="0.25">
      <c r="A219" s="51">
        <f t="shared" si="13"/>
        <v>555</v>
      </c>
      <c r="B219" s="45" t="s">
        <v>223</v>
      </c>
      <c r="C219" s="33" t="s">
        <v>21</v>
      </c>
      <c r="D219" s="41">
        <v>75</v>
      </c>
      <c r="E219" s="32"/>
      <c r="F219" s="30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  <c r="AC219" s="46"/>
      <c r="AD219" s="46"/>
      <c r="AE219" s="46"/>
      <c r="AF219" s="46"/>
      <c r="AG219" s="46"/>
      <c r="AH219" s="46"/>
      <c r="AI219" s="46"/>
      <c r="AJ219" s="46"/>
      <c r="AK219" s="46"/>
      <c r="AL219" s="46"/>
      <c r="AM219" s="46"/>
      <c r="AN219" s="46"/>
      <c r="AO219" s="46"/>
      <c r="AP219" s="46"/>
      <c r="AQ219" s="46"/>
    </row>
    <row r="220" spans="1:43" s="47" customFormat="1" ht="24.75" customHeight="1" x14ac:dyDescent="0.25">
      <c r="A220" s="51">
        <f t="shared" si="13"/>
        <v>556</v>
      </c>
      <c r="B220" s="45" t="s">
        <v>224</v>
      </c>
      <c r="C220" s="33" t="s">
        <v>21</v>
      </c>
      <c r="D220" s="41">
        <v>160</v>
      </c>
      <c r="E220" s="32"/>
      <c r="F220" s="30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  <c r="AD220" s="46"/>
      <c r="AE220" s="46"/>
      <c r="AF220" s="46"/>
      <c r="AG220" s="46"/>
      <c r="AH220" s="46"/>
      <c r="AI220" s="46"/>
      <c r="AJ220" s="46"/>
      <c r="AK220" s="46"/>
      <c r="AL220" s="46"/>
      <c r="AM220" s="46"/>
      <c r="AN220" s="46"/>
      <c r="AO220" s="46"/>
      <c r="AP220" s="46"/>
      <c r="AQ220" s="46"/>
    </row>
    <row r="221" spans="1:43" s="47" customFormat="1" ht="24.75" customHeight="1" x14ac:dyDescent="0.25">
      <c r="A221" s="51">
        <f t="shared" si="13"/>
        <v>557</v>
      </c>
      <c r="B221" s="45" t="s">
        <v>225</v>
      </c>
      <c r="C221" s="33" t="s">
        <v>21</v>
      </c>
      <c r="D221" s="41">
        <v>50</v>
      </c>
      <c r="E221" s="32"/>
      <c r="F221" s="30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  <c r="AD221" s="46"/>
      <c r="AE221" s="46"/>
      <c r="AF221" s="46"/>
      <c r="AG221" s="46"/>
      <c r="AH221" s="46"/>
      <c r="AI221" s="46"/>
      <c r="AJ221" s="46"/>
      <c r="AK221" s="46"/>
      <c r="AL221" s="46"/>
      <c r="AM221" s="46"/>
      <c r="AN221" s="46"/>
      <c r="AO221" s="46"/>
      <c r="AP221" s="46"/>
      <c r="AQ221" s="46"/>
    </row>
    <row r="222" spans="1:43" s="47" customFormat="1" ht="24.75" customHeight="1" x14ac:dyDescent="0.25">
      <c r="A222" s="51">
        <f t="shared" si="13"/>
        <v>558</v>
      </c>
      <c r="B222" s="45" t="s">
        <v>226</v>
      </c>
      <c r="C222" s="33" t="s">
        <v>21</v>
      </c>
      <c r="D222" s="41">
        <v>110</v>
      </c>
      <c r="E222" s="32"/>
      <c r="F222" s="33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D222" s="46"/>
      <c r="AE222" s="46"/>
      <c r="AF222" s="46"/>
      <c r="AG222" s="46"/>
      <c r="AH222" s="46"/>
      <c r="AI222" s="46"/>
      <c r="AJ222" s="46"/>
      <c r="AK222" s="46"/>
      <c r="AL222" s="46"/>
      <c r="AM222" s="46"/>
      <c r="AN222" s="46"/>
      <c r="AO222" s="46"/>
      <c r="AP222" s="46"/>
      <c r="AQ222" s="46"/>
    </row>
    <row r="223" spans="1:43" s="47" customFormat="1" ht="24.75" customHeight="1" x14ac:dyDescent="0.25">
      <c r="A223" s="51">
        <f t="shared" si="13"/>
        <v>559</v>
      </c>
      <c r="B223" s="45" t="s">
        <v>227</v>
      </c>
      <c r="C223" s="33" t="s">
        <v>21</v>
      </c>
      <c r="D223" s="41">
        <v>45</v>
      </c>
      <c r="E223" s="32"/>
      <c r="F223" s="33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  <c r="AC223" s="46"/>
      <c r="AD223" s="46"/>
      <c r="AE223" s="46"/>
      <c r="AF223" s="46"/>
      <c r="AG223" s="46"/>
      <c r="AH223" s="46"/>
      <c r="AI223" s="46"/>
      <c r="AJ223" s="46"/>
      <c r="AK223" s="46"/>
      <c r="AL223" s="46"/>
      <c r="AM223" s="46"/>
      <c r="AN223" s="46"/>
      <c r="AO223" s="46"/>
      <c r="AP223" s="46"/>
      <c r="AQ223" s="46"/>
    </row>
    <row r="224" spans="1:43" s="47" customFormat="1" ht="24.75" customHeight="1" x14ac:dyDescent="0.25">
      <c r="A224" s="51">
        <f t="shared" si="13"/>
        <v>560</v>
      </c>
      <c r="B224" s="45" t="s">
        <v>228</v>
      </c>
      <c r="C224" s="33" t="s">
        <v>21</v>
      </c>
      <c r="D224" s="41">
        <v>5</v>
      </c>
      <c r="E224" s="32"/>
      <c r="F224" s="33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  <c r="AC224" s="46"/>
      <c r="AD224" s="46"/>
      <c r="AE224" s="46"/>
      <c r="AF224" s="46"/>
      <c r="AG224" s="46"/>
      <c r="AH224" s="46"/>
      <c r="AI224" s="46"/>
      <c r="AJ224" s="46"/>
      <c r="AK224" s="46"/>
      <c r="AL224" s="46"/>
      <c r="AM224" s="46"/>
      <c r="AN224" s="46"/>
      <c r="AO224" s="46"/>
      <c r="AP224" s="46"/>
      <c r="AQ224" s="46"/>
    </row>
    <row r="225" spans="1:43" s="47" customFormat="1" ht="24.75" customHeight="1" x14ac:dyDescent="0.25">
      <c r="A225" s="51">
        <f t="shared" si="13"/>
        <v>561</v>
      </c>
      <c r="B225" s="45" t="s">
        <v>229</v>
      </c>
      <c r="C225" s="33" t="s">
        <v>23</v>
      </c>
      <c r="D225" s="41">
        <v>15</v>
      </c>
      <c r="E225" s="32"/>
      <c r="F225" s="33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  <c r="AC225" s="46"/>
      <c r="AD225" s="46"/>
      <c r="AE225" s="46"/>
      <c r="AF225" s="46"/>
      <c r="AG225" s="46"/>
      <c r="AH225" s="46"/>
      <c r="AI225" s="46"/>
      <c r="AJ225" s="46"/>
      <c r="AK225" s="46"/>
      <c r="AL225" s="46"/>
      <c r="AM225" s="46"/>
      <c r="AN225" s="46"/>
      <c r="AO225" s="46"/>
      <c r="AP225" s="46"/>
      <c r="AQ225" s="46"/>
    </row>
    <row r="226" spans="1:43" s="47" customFormat="1" ht="24.75" customHeight="1" x14ac:dyDescent="0.25">
      <c r="A226" s="51">
        <f>A225+1</f>
        <v>562</v>
      </c>
      <c r="B226" s="45" t="s">
        <v>230</v>
      </c>
      <c r="C226" s="33" t="s">
        <v>23</v>
      </c>
      <c r="D226" s="41">
        <v>23</v>
      </c>
      <c r="E226" s="32"/>
      <c r="F226" s="33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  <c r="AE226" s="46"/>
      <c r="AF226" s="46"/>
      <c r="AG226" s="46"/>
      <c r="AH226" s="46"/>
      <c r="AI226" s="46"/>
      <c r="AJ226" s="46"/>
      <c r="AK226" s="46"/>
      <c r="AL226" s="46"/>
      <c r="AM226" s="46"/>
      <c r="AN226" s="46"/>
      <c r="AO226" s="46"/>
      <c r="AP226" s="46"/>
      <c r="AQ226" s="46"/>
    </row>
    <row r="227" spans="1:43" s="47" customFormat="1" ht="24.75" customHeight="1" x14ac:dyDescent="0.25">
      <c r="A227" s="51">
        <f>A226+1</f>
        <v>563</v>
      </c>
      <c r="B227" s="45" t="s">
        <v>231</v>
      </c>
      <c r="C227" s="33" t="s">
        <v>23</v>
      </c>
      <c r="D227" s="41">
        <v>8</v>
      </c>
      <c r="E227" s="32"/>
      <c r="F227" s="33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</row>
    <row r="228" spans="1:43" s="47" customFormat="1" ht="24.75" customHeight="1" x14ac:dyDescent="0.25">
      <c r="A228" s="51">
        <f t="shared" si="13"/>
        <v>564</v>
      </c>
      <c r="B228" s="45" t="s">
        <v>232</v>
      </c>
      <c r="C228" s="33" t="s">
        <v>23</v>
      </c>
      <c r="D228" s="41">
        <v>6</v>
      </c>
      <c r="E228" s="32"/>
      <c r="F228" s="33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  <c r="AD228" s="46"/>
      <c r="AE228" s="46"/>
      <c r="AF228" s="46"/>
      <c r="AG228" s="46"/>
      <c r="AH228" s="46"/>
      <c r="AI228" s="46"/>
      <c r="AJ228" s="46"/>
      <c r="AK228" s="46"/>
      <c r="AL228" s="46"/>
      <c r="AM228" s="46"/>
      <c r="AN228" s="46"/>
      <c r="AO228" s="46"/>
      <c r="AP228" s="46"/>
      <c r="AQ228" s="46"/>
    </row>
    <row r="229" spans="1:43" s="47" customFormat="1" ht="24.75" customHeight="1" x14ac:dyDescent="0.25">
      <c r="A229" s="51">
        <f t="shared" si="13"/>
        <v>565</v>
      </c>
      <c r="B229" s="45" t="s">
        <v>233</v>
      </c>
      <c r="C229" s="33" t="s">
        <v>12</v>
      </c>
      <c r="D229" s="41">
        <v>3</v>
      </c>
      <c r="E229" s="32"/>
      <c r="F229" s="33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  <c r="AD229" s="46"/>
      <c r="AE229" s="46"/>
      <c r="AF229" s="46"/>
      <c r="AG229" s="46"/>
      <c r="AH229" s="46"/>
      <c r="AI229" s="46"/>
      <c r="AJ229" s="46"/>
      <c r="AK229" s="46"/>
      <c r="AL229" s="46"/>
      <c r="AM229" s="46"/>
      <c r="AN229" s="46"/>
      <c r="AO229" s="46"/>
      <c r="AP229" s="46"/>
      <c r="AQ229" s="46"/>
    </row>
    <row r="230" spans="1:43" s="47" customFormat="1" ht="24.75" customHeight="1" x14ac:dyDescent="0.25">
      <c r="A230" s="51">
        <f t="shared" si="13"/>
        <v>566</v>
      </c>
      <c r="B230" s="45" t="s">
        <v>234</v>
      </c>
      <c r="C230" s="33" t="s">
        <v>12</v>
      </c>
      <c r="D230" s="41">
        <v>1</v>
      </c>
      <c r="E230" s="32"/>
      <c r="F230" s="33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</row>
    <row r="231" spans="1:43" s="47" customFormat="1" ht="24.75" customHeight="1" x14ac:dyDescent="0.25">
      <c r="A231" s="51">
        <f t="shared" si="13"/>
        <v>567</v>
      </c>
      <c r="B231" s="45" t="s">
        <v>235</v>
      </c>
      <c r="C231" s="33" t="s">
        <v>12</v>
      </c>
      <c r="D231" s="41">
        <v>1</v>
      </c>
      <c r="E231" s="32"/>
      <c r="F231" s="33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  <c r="AC231" s="46"/>
      <c r="AD231" s="46"/>
      <c r="AE231" s="46"/>
      <c r="AF231" s="46"/>
      <c r="AG231" s="46"/>
      <c r="AH231" s="46"/>
      <c r="AI231" s="46"/>
      <c r="AJ231" s="46"/>
      <c r="AK231" s="46"/>
      <c r="AL231" s="46"/>
      <c r="AM231" s="46"/>
      <c r="AN231" s="46"/>
      <c r="AO231" s="46"/>
      <c r="AP231" s="46"/>
      <c r="AQ231" s="46"/>
    </row>
    <row r="232" spans="1:43" s="47" customFormat="1" ht="24.75" customHeight="1" x14ac:dyDescent="0.25">
      <c r="A232" s="51">
        <f t="shared" si="13"/>
        <v>568</v>
      </c>
      <c r="B232" s="45" t="s">
        <v>236</v>
      </c>
      <c r="C232" s="33" t="s">
        <v>12</v>
      </c>
      <c r="D232" s="41">
        <v>1</v>
      </c>
      <c r="E232" s="32"/>
      <c r="F232" s="33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  <c r="AC232" s="46"/>
      <c r="AD232" s="46"/>
      <c r="AE232" s="46"/>
      <c r="AF232" s="46"/>
      <c r="AG232" s="46"/>
      <c r="AH232" s="46"/>
      <c r="AI232" s="46"/>
      <c r="AJ232" s="46"/>
      <c r="AK232" s="46"/>
      <c r="AL232" s="46"/>
      <c r="AM232" s="46"/>
      <c r="AN232" s="46"/>
      <c r="AO232" s="46"/>
      <c r="AP232" s="46"/>
      <c r="AQ232" s="46"/>
    </row>
    <row r="233" spans="1:43" s="47" customFormat="1" ht="24.75" customHeight="1" x14ac:dyDescent="0.25">
      <c r="A233" s="51">
        <f t="shared" si="13"/>
        <v>569</v>
      </c>
      <c r="B233" s="45" t="s">
        <v>237</v>
      </c>
      <c r="C233" s="33" t="s">
        <v>23</v>
      </c>
      <c r="D233" s="41">
        <v>2</v>
      </c>
      <c r="E233" s="32"/>
      <c r="F233" s="33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  <c r="AC233" s="46"/>
      <c r="AD233" s="46"/>
      <c r="AE233" s="46"/>
      <c r="AF233" s="46"/>
      <c r="AG233" s="46"/>
      <c r="AH233" s="46"/>
      <c r="AI233" s="46"/>
      <c r="AJ233" s="46"/>
      <c r="AK233" s="46"/>
      <c r="AL233" s="46"/>
      <c r="AM233" s="46"/>
      <c r="AN233" s="46"/>
      <c r="AO233" s="46"/>
      <c r="AP233" s="46"/>
      <c r="AQ233" s="46"/>
    </row>
    <row r="234" spans="1:43" s="69" customFormat="1" ht="20.25" customHeight="1" x14ac:dyDescent="0.25">
      <c r="A234" s="51"/>
      <c r="B234" s="52" t="s">
        <v>238</v>
      </c>
      <c r="C234" s="53"/>
      <c r="D234" s="72"/>
      <c r="E234" s="54"/>
      <c r="F234" s="33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  <c r="AB234" s="57"/>
      <c r="AC234" s="57"/>
      <c r="AD234" s="57"/>
      <c r="AE234" s="57"/>
      <c r="AF234" s="57"/>
      <c r="AG234" s="57"/>
      <c r="AH234" s="57"/>
      <c r="AI234" s="57"/>
      <c r="AJ234" s="57"/>
      <c r="AK234" s="57"/>
      <c r="AL234" s="57"/>
      <c r="AM234" s="57"/>
      <c r="AN234" s="57"/>
      <c r="AO234" s="57"/>
      <c r="AP234" s="57"/>
      <c r="AQ234" s="57"/>
    </row>
    <row r="235" spans="1:43" s="69" customFormat="1" ht="20.25" customHeight="1" x14ac:dyDescent="0.25">
      <c r="A235" s="51"/>
      <c r="B235" s="71" t="s">
        <v>239</v>
      </c>
      <c r="C235" s="73"/>
      <c r="D235" s="74"/>
      <c r="E235" s="54"/>
      <c r="F235" s="33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  <c r="AB235" s="57"/>
      <c r="AC235" s="57"/>
      <c r="AD235" s="57"/>
      <c r="AE235" s="57"/>
      <c r="AF235" s="57"/>
      <c r="AG235" s="57"/>
      <c r="AH235" s="57"/>
      <c r="AI235" s="57"/>
      <c r="AJ235" s="57"/>
      <c r="AK235" s="57"/>
      <c r="AL235" s="57"/>
      <c r="AM235" s="57"/>
      <c r="AN235" s="57"/>
      <c r="AO235" s="57"/>
      <c r="AP235" s="57"/>
      <c r="AQ235" s="57"/>
    </row>
    <row r="236" spans="1:43" s="69" customFormat="1" ht="28.5" customHeight="1" x14ac:dyDescent="0.25">
      <c r="A236" s="51">
        <f>A233+1</f>
        <v>570</v>
      </c>
      <c r="B236" s="71" t="s">
        <v>240</v>
      </c>
      <c r="C236" s="33" t="s">
        <v>12</v>
      </c>
      <c r="D236" s="41">
        <v>2</v>
      </c>
      <c r="E236" s="32"/>
      <c r="F236" s="33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  <c r="AB236" s="57"/>
      <c r="AC236" s="57"/>
      <c r="AD236" s="57"/>
      <c r="AE236" s="57"/>
      <c r="AF236" s="57"/>
      <c r="AG236" s="57"/>
      <c r="AH236" s="57"/>
      <c r="AI236" s="57"/>
      <c r="AJ236" s="57"/>
      <c r="AK236" s="57"/>
      <c r="AL236" s="57"/>
      <c r="AM236" s="57"/>
      <c r="AN236" s="57"/>
      <c r="AO236" s="57"/>
      <c r="AP236" s="57"/>
      <c r="AQ236" s="57"/>
    </row>
    <row r="237" spans="1:43" s="69" customFormat="1" ht="36.75" customHeight="1" x14ac:dyDescent="0.25">
      <c r="A237" s="51">
        <f>A236+1</f>
        <v>571</v>
      </c>
      <c r="B237" s="71" t="s">
        <v>241</v>
      </c>
      <c r="C237" s="33" t="s">
        <v>12</v>
      </c>
      <c r="D237" s="41">
        <v>1</v>
      </c>
      <c r="E237" s="32"/>
      <c r="F237" s="33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  <c r="AB237" s="57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</row>
    <row r="238" spans="1:43" s="69" customFormat="1" ht="20.25" customHeight="1" x14ac:dyDescent="0.25">
      <c r="A238" s="51"/>
      <c r="B238" s="71" t="s">
        <v>242</v>
      </c>
      <c r="C238" s="33"/>
      <c r="D238" s="41"/>
      <c r="E238" s="32"/>
      <c r="F238" s="33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  <c r="AB238" s="57"/>
      <c r="AC238" s="57"/>
      <c r="AD238" s="57"/>
      <c r="AE238" s="57"/>
      <c r="AF238" s="57"/>
      <c r="AG238" s="57"/>
      <c r="AH238" s="57"/>
      <c r="AI238" s="57"/>
      <c r="AJ238" s="57"/>
      <c r="AK238" s="57"/>
      <c r="AL238" s="57"/>
      <c r="AM238" s="57"/>
      <c r="AN238" s="57"/>
      <c r="AO238" s="57"/>
      <c r="AP238" s="57"/>
      <c r="AQ238" s="57"/>
    </row>
    <row r="239" spans="1:43" s="69" customFormat="1" ht="20.25" customHeight="1" x14ac:dyDescent="0.25">
      <c r="A239" s="51">
        <f>A237+1</f>
        <v>572</v>
      </c>
      <c r="B239" s="71" t="s">
        <v>243</v>
      </c>
      <c r="C239" s="33" t="s">
        <v>12</v>
      </c>
      <c r="D239" s="41">
        <v>3</v>
      </c>
      <c r="E239" s="32"/>
      <c r="F239" s="33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  <c r="AB239" s="57"/>
      <c r="AC239" s="57"/>
      <c r="AD239" s="57"/>
      <c r="AE239" s="57"/>
      <c r="AF239" s="57"/>
      <c r="AG239" s="57"/>
      <c r="AH239" s="57"/>
      <c r="AI239" s="57"/>
      <c r="AJ239" s="57"/>
      <c r="AK239" s="57"/>
      <c r="AL239" s="57"/>
      <c r="AM239" s="57"/>
      <c r="AN239" s="57"/>
      <c r="AO239" s="57"/>
      <c r="AP239" s="57"/>
      <c r="AQ239" s="57"/>
    </row>
    <row r="240" spans="1:43" s="69" customFormat="1" ht="20.25" customHeight="1" x14ac:dyDescent="0.25">
      <c r="A240" s="51">
        <f t="shared" ref="A240:A267" si="14">A239+1</f>
        <v>573</v>
      </c>
      <c r="B240" s="71" t="s">
        <v>244</v>
      </c>
      <c r="C240" s="33" t="s">
        <v>12</v>
      </c>
      <c r="D240" s="41">
        <v>1</v>
      </c>
      <c r="E240" s="32"/>
      <c r="F240" s="33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  <c r="AB240" s="57"/>
      <c r="AC240" s="57"/>
      <c r="AD240" s="57"/>
      <c r="AE240" s="57"/>
      <c r="AF240" s="57"/>
      <c r="AG240" s="57"/>
      <c r="AH240" s="57"/>
      <c r="AI240" s="57"/>
      <c r="AJ240" s="57"/>
      <c r="AK240" s="57"/>
      <c r="AL240" s="57"/>
      <c r="AM240" s="57"/>
      <c r="AN240" s="57"/>
      <c r="AO240" s="57"/>
      <c r="AP240" s="57"/>
      <c r="AQ240" s="57"/>
    </row>
    <row r="241" spans="1:43" s="69" customFormat="1" ht="20.25" customHeight="1" x14ac:dyDescent="0.25">
      <c r="A241" s="51">
        <f t="shared" si="14"/>
        <v>574</v>
      </c>
      <c r="B241" s="71" t="s">
        <v>245</v>
      </c>
      <c r="C241" s="33" t="s">
        <v>12</v>
      </c>
      <c r="D241" s="41">
        <v>1</v>
      </c>
      <c r="E241" s="32"/>
      <c r="F241" s="33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</row>
    <row r="242" spans="1:43" s="69" customFormat="1" ht="20.25" customHeight="1" x14ac:dyDescent="0.25">
      <c r="A242" s="51">
        <f t="shared" si="14"/>
        <v>575</v>
      </c>
      <c r="B242" s="71" t="s">
        <v>246</v>
      </c>
      <c r="C242" s="33" t="s">
        <v>12</v>
      </c>
      <c r="D242" s="41">
        <v>1</v>
      </c>
      <c r="E242" s="32"/>
      <c r="F242" s="33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  <c r="AB242" s="57"/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  <c r="AM242" s="57"/>
      <c r="AN242" s="57"/>
      <c r="AO242" s="57"/>
      <c r="AP242" s="57"/>
      <c r="AQ242" s="57"/>
    </row>
    <row r="243" spans="1:43" s="69" customFormat="1" ht="20.25" customHeight="1" x14ac:dyDescent="0.25">
      <c r="A243" s="51">
        <f t="shared" si="14"/>
        <v>576</v>
      </c>
      <c r="B243" s="71" t="s">
        <v>247</v>
      </c>
      <c r="C243" s="33" t="s">
        <v>12</v>
      </c>
      <c r="D243" s="41">
        <v>12</v>
      </c>
      <c r="E243" s="32"/>
      <c r="F243" s="33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  <c r="AB243" s="57"/>
      <c r="AC243" s="57"/>
      <c r="AD243" s="57"/>
      <c r="AE243" s="57"/>
      <c r="AF243" s="57"/>
      <c r="AG243" s="57"/>
      <c r="AH243" s="57"/>
      <c r="AI243" s="57"/>
      <c r="AJ243" s="57"/>
      <c r="AK243" s="57"/>
      <c r="AL243" s="57"/>
      <c r="AM243" s="57"/>
      <c r="AN243" s="57"/>
      <c r="AO243" s="57"/>
      <c r="AP243" s="57"/>
      <c r="AQ243" s="57"/>
    </row>
    <row r="244" spans="1:43" s="69" customFormat="1" ht="20.25" customHeight="1" x14ac:dyDescent="0.25">
      <c r="A244" s="51">
        <f t="shared" si="14"/>
        <v>577</v>
      </c>
      <c r="B244" s="71" t="s">
        <v>248</v>
      </c>
      <c r="C244" s="33" t="s">
        <v>12</v>
      </c>
      <c r="D244" s="41">
        <v>1</v>
      </c>
      <c r="E244" s="32"/>
      <c r="F244" s="33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  <c r="AB244" s="57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</row>
    <row r="245" spans="1:43" s="69" customFormat="1" ht="20.25" customHeight="1" x14ac:dyDescent="0.25">
      <c r="A245" s="51">
        <f t="shared" si="14"/>
        <v>578</v>
      </c>
      <c r="B245" s="71" t="s">
        <v>249</v>
      </c>
      <c r="C245" s="33" t="s">
        <v>12</v>
      </c>
      <c r="D245" s="41">
        <v>3</v>
      </c>
      <c r="E245" s="32"/>
      <c r="F245" s="33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  <c r="AB245" s="57"/>
      <c r="AC245" s="57"/>
      <c r="AD245" s="57"/>
      <c r="AE245" s="57"/>
      <c r="AF245" s="57"/>
      <c r="AG245" s="57"/>
      <c r="AH245" s="57"/>
      <c r="AI245" s="57"/>
      <c r="AJ245" s="57"/>
      <c r="AK245" s="57"/>
      <c r="AL245" s="57"/>
      <c r="AM245" s="57"/>
      <c r="AN245" s="57"/>
      <c r="AO245" s="57"/>
      <c r="AP245" s="57"/>
      <c r="AQ245" s="57"/>
    </row>
    <row r="246" spans="1:43" s="69" customFormat="1" ht="20.25" customHeight="1" x14ac:dyDescent="0.25">
      <c r="A246" s="51">
        <f t="shared" si="14"/>
        <v>579</v>
      </c>
      <c r="B246" s="71" t="s">
        <v>250</v>
      </c>
      <c r="C246" s="33" t="s">
        <v>12</v>
      </c>
      <c r="D246" s="41">
        <v>3</v>
      </c>
      <c r="E246" s="32"/>
      <c r="F246" s="33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  <c r="AB246" s="57"/>
      <c r="AC246" s="57"/>
      <c r="AD246" s="57"/>
      <c r="AE246" s="57"/>
      <c r="AF246" s="57"/>
      <c r="AG246" s="57"/>
      <c r="AH246" s="57"/>
      <c r="AI246" s="57"/>
      <c r="AJ246" s="57"/>
      <c r="AK246" s="57"/>
      <c r="AL246" s="57"/>
      <c r="AM246" s="57"/>
      <c r="AN246" s="57"/>
      <c r="AO246" s="57"/>
      <c r="AP246" s="57"/>
      <c r="AQ246" s="57"/>
    </row>
    <row r="247" spans="1:43" s="69" customFormat="1" ht="22.5" customHeight="1" x14ac:dyDescent="0.25">
      <c r="A247" s="51">
        <f t="shared" si="14"/>
        <v>580</v>
      </c>
      <c r="B247" s="71" t="s">
        <v>251</v>
      </c>
      <c r="C247" s="33" t="s">
        <v>12</v>
      </c>
      <c r="D247" s="41">
        <v>5</v>
      </c>
      <c r="E247" s="32"/>
      <c r="F247" s="33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  <c r="AB247" s="57"/>
      <c r="AC247" s="57"/>
      <c r="AD247" s="57"/>
      <c r="AE247" s="57"/>
      <c r="AF247" s="57"/>
      <c r="AG247" s="57"/>
      <c r="AH247" s="57"/>
      <c r="AI247" s="57"/>
      <c r="AJ247" s="57"/>
      <c r="AK247" s="57"/>
      <c r="AL247" s="57"/>
      <c r="AM247" s="57"/>
      <c r="AN247" s="57"/>
      <c r="AO247" s="57"/>
      <c r="AP247" s="57"/>
      <c r="AQ247" s="57"/>
    </row>
    <row r="248" spans="1:43" s="69" customFormat="1" ht="22.5" customHeight="1" x14ac:dyDescent="0.25">
      <c r="A248" s="51">
        <f t="shared" si="14"/>
        <v>581</v>
      </c>
      <c r="B248" s="71" t="s">
        <v>252</v>
      </c>
      <c r="C248" s="33" t="s">
        <v>12</v>
      </c>
      <c r="D248" s="41">
        <v>1</v>
      </c>
      <c r="E248" s="32"/>
      <c r="F248" s="33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  <c r="AB248" s="57"/>
      <c r="AC248" s="57"/>
      <c r="AD248" s="57"/>
      <c r="AE248" s="57"/>
      <c r="AF248" s="57"/>
      <c r="AG248" s="57"/>
      <c r="AH248" s="57"/>
      <c r="AI248" s="57"/>
      <c r="AJ248" s="57"/>
      <c r="AK248" s="57"/>
      <c r="AL248" s="57"/>
      <c r="AM248" s="57"/>
      <c r="AN248" s="57"/>
      <c r="AO248" s="57"/>
      <c r="AP248" s="57"/>
      <c r="AQ248" s="57"/>
    </row>
    <row r="249" spans="1:43" s="69" customFormat="1" ht="22.5" customHeight="1" x14ac:dyDescent="0.25">
      <c r="A249" s="51">
        <f t="shared" si="14"/>
        <v>582</v>
      </c>
      <c r="B249" s="71" t="s">
        <v>253</v>
      </c>
      <c r="C249" s="33" t="s">
        <v>12</v>
      </c>
      <c r="D249" s="41">
        <v>4</v>
      </c>
      <c r="E249" s="32"/>
      <c r="F249" s="33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  <c r="AB249" s="57"/>
      <c r="AC249" s="57"/>
      <c r="AD249" s="57"/>
      <c r="AE249" s="57"/>
      <c r="AF249" s="57"/>
      <c r="AG249" s="57"/>
      <c r="AH249" s="57"/>
      <c r="AI249" s="57"/>
      <c r="AJ249" s="57"/>
      <c r="AK249" s="57"/>
      <c r="AL249" s="57"/>
      <c r="AM249" s="57"/>
      <c r="AN249" s="57"/>
      <c r="AO249" s="57"/>
      <c r="AP249" s="57"/>
      <c r="AQ249" s="57"/>
    </row>
    <row r="250" spans="1:43" s="69" customFormat="1" ht="22.5" customHeight="1" x14ac:dyDescent="0.25">
      <c r="A250" s="51">
        <f t="shared" si="14"/>
        <v>583</v>
      </c>
      <c r="B250" s="71" t="s">
        <v>254</v>
      </c>
      <c r="C250" s="33" t="s">
        <v>12</v>
      </c>
      <c r="D250" s="41">
        <v>1</v>
      </c>
      <c r="E250" s="32"/>
      <c r="F250" s="33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  <c r="AB250" s="57"/>
      <c r="AC250" s="57"/>
      <c r="AD250" s="57"/>
      <c r="AE250" s="57"/>
      <c r="AF250" s="57"/>
      <c r="AG250" s="57"/>
      <c r="AH250" s="57"/>
      <c r="AI250" s="57"/>
      <c r="AJ250" s="57"/>
      <c r="AK250" s="57"/>
      <c r="AL250" s="57"/>
      <c r="AM250" s="57"/>
      <c r="AN250" s="57"/>
      <c r="AO250" s="57"/>
      <c r="AP250" s="57"/>
      <c r="AQ250" s="57"/>
    </row>
    <row r="251" spans="1:43" s="69" customFormat="1" ht="22.5" customHeight="1" x14ac:dyDescent="0.25">
      <c r="A251" s="51">
        <f t="shared" si="14"/>
        <v>584</v>
      </c>
      <c r="B251" s="71" t="s">
        <v>255</v>
      </c>
      <c r="C251" s="33" t="s">
        <v>12</v>
      </c>
      <c r="D251" s="41">
        <v>3</v>
      </c>
      <c r="E251" s="32"/>
      <c r="F251" s="33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  <c r="AB251" s="57"/>
      <c r="AC251" s="57"/>
      <c r="AD251" s="57"/>
      <c r="AE251" s="57"/>
      <c r="AF251" s="57"/>
      <c r="AG251" s="57"/>
      <c r="AH251" s="57"/>
      <c r="AI251" s="57"/>
      <c r="AJ251" s="57"/>
      <c r="AK251" s="57"/>
      <c r="AL251" s="57"/>
      <c r="AM251" s="57"/>
      <c r="AN251" s="57"/>
      <c r="AO251" s="57"/>
      <c r="AP251" s="57"/>
      <c r="AQ251" s="57"/>
    </row>
    <row r="252" spans="1:43" s="69" customFormat="1" ht="20.25" customHeight="1" x14ac:dyDescent="0.25">
      <c r="A252" s="51">
        <f t="shared" si="14"/>
        <v>585</v>
      </c>
      <c r="B252" s="71" t="s">
        <v>256</v>
      </c>
      <c r="C252" s="33" t="s">
        <v>12</v>
      </c>
      <c r="D252" s="41">
        <v>5</v>
      </c>
      <c r="E252" s="32"/>
      <c r="F252" s="33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  <c r="AB252" s="57"/>
      <c r="AC252" s="57"/>
      <c r="AD252" s="57"/>
      <c r="AE252" s="57"/>
      <c r="AF252" s="57"/>
      <c r="AG252" s="57"/>
      <c r="AH252" s="57"/>
      <c r="AI252" s="57"/>
      <c r="AJ252" s="57"/>
      <c r="AK252" s="57"/>
      <c r="AL252" s="57"/>
      <c r="AM252" s="57"/>
      <c r="AN252" s="57"/>
      <c r="AO252" s="57"/>
      <c r="AP252" s="57"/>
      <c r="AQ252" s="57"/>
    </row>
    <row r="253" spans="1:43" s="69" customFormat="1" ht="20.25" customHeight="1" x14ac:dyDescent="0.25">
      <c r="A253" s="51">
        <f t="shared" si="14"/>
        <v>586</v>
      </c>
      <c r="B253" s="45" t="s">
        <v>257</v>
      </c>
      <c r="C253" s="33" t="s">
        <v>23</v>
      </c>
      <c r="D253" s="41">
        <v>84</v>
      </c>
      <c r="E253" s="32"/>
      <c r="F253" s="33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  <c r="AB253" s="57"/>
      <c r="AC253" s="57"/>
      <c r="AD253" s="57"/>
      <c r="AE253" s="57"/>
      <c r="AF253" s="57"/>
      <c r="AG253" s="57"/>
      <c r="AH253" s="57"/>
      <c r="AI253" s="57"/>
      <c r="AJ253" s="57"/>
      <c r="AK253" s="57"/>
      <c r="AL253" s="57"/>
      <c r="AM253" s="57"/>
      <c r="AN253" s="57"/>
      <c r="AO253" s="57"/>
      <c r="AP253" s="57"/>
      <c r="AQ253" s="57"/>
    </row>
    <row r="254" spans="1:43" s="69" customFormat="1" ht="20.25" customHeight="1" x14ac:dyDescent="0.25">
      <c r="A254" s="51">
        <f t="shared" si="14"/>
        <v>587</v>
      </c>
      <c r="B254" s="45" t="s">
        <v>258</v>
      </c>
      <c r="C254" s="33" t="s">
        <v>23</v>
      </c>
      <c r="D254" s="41">
        <v>12</v>
      </c>
      <c r="E254" s="32"/>
      <c r="F254" s="33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  <c r="AB254" s="57"/>
      <c r="AC254" s="57"/>
      <c r="AD254" s="57"/>
      <c r="AE254" s="57"/>
      <c r="AF254" s="57"/>
      <c r="AG254" s="57"/>
      <c r="AH254" s="57"/>
      <c r="AI254" s="57"/>
      <c r="AJ254" s="57"/>
      <c r="AK254" s="57"/>
      <c r="AL254" s="57"/>
      <c r="AM254" s="57"/>
      <c r="AN254" s="57"/>
      <c r="AO254" s="57"/>
      <c r="AP254" s="57"/>
      <c r="AQ254" s="57"/>
    </row>
    <row r="255" spans="1:43" s="69" customFormat="1" ht="20.25" customHeight="1" x14ac:dyDescent="0.25">
      <c r="A255" s="51">
        <f t="shared" si="14"/>
        <v>588</v>
      </c>
      <c r="B255" s="45" t="s">
        <v>259</v>
      </c>
      <c r="C255" s="33" t="s">
        <v>23</v>
      </c>
      <c r="D255" s="41">
        <v>80</v>
      </c>
      <c r="E255" s="32"/>
      <c r="F255" s="33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  <c r="AB255" s="57"/>
      <c r="AC255" s="57"/>
      <c r="AD255" s="57"/>
      <c r="AE255" s="57"/>
      <c r="AF255" s="57"/>
      <c r="AG255" s="57"/>
      <c r="AH255" s="57"/>
      <c r="AI255" s="57"/>
      <c r="AJ255" s="57"/>
      <c r="AK255" s="57"/>
      <c r="AL255" s="57"/>
      <c r="AM255" s="57"/>
      <c r="AN255" s="57"/>
      <c r="AO255" s="57"/>
      <c r="AP255" s="57"/>
      <c r="AQ255" s="57"/>
    </row>
    <row r="256" spans="1:43" s="69" customFormat="1" ht="20.25" customHeight="1" x14ac:dyDescent="0.25">
      <c r="A256" s="51">
        <f t="shared" si="14"/>
        <v>589</v>
      </c>
      <c r="B256" s="45" t="s">
        <v>260</v>
      </c>
      <c r="C256" s="33" t="s">
        <v>10</v>
      </c>
      <c r="D256" s="41">
        <v>160</v>
      </c>
      <c r="E256" s="32"/>
      <c r="F256" s="33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  <c r="AB256" s="57"/>
      <c r="AC256" s="57"/>
      <c r="AD256" s="57"/>
      <c r="AE256" s="57"/>
      <c r="AF256" s="57"/>
      <c r="AG256" s="57"/>
      <c r="AH256" s="57"/>
      <c r="AI256" s="57"/>
      <c r="AJ256" s="57"/>
      <c r="AK256" s="57"/>
      <c r="AL256" s="57"/>
      <c r="AM256" s="57"/>
      <c r="AN256" s="57"/>
      <c r="AO256" s="57"/>
      <c r="AP256" s="57"/>
      <c r="AQ256" s="57"/>
    </row>
    <row r="257" spans="1:43" s="69" customFormat="1" ht="20.25" customHeight="1" x14ac:dyDescent="0.25">
      <c r="A257" s="51">
        <f t="shared" si="14"/>
        <v>590</v>
      </c>
      <c r="B257" s="45" t="s">
        <v>261</v>
      </c>
      <c r="C257" s="33" t="s">
        <v>23</v>
      </c>
      <c r="D257" s="41">
        <v>16</v>
      </c>
      <c r="E257" s="32"/>
      <c r="F257" s="33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  <c r="AB257" s="57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</row>
    <row r="258" spans="1:43" s="69" customFormat="1" ht="20.25" customHeight="1" x14ac:dyDescent="0.25">
      <c r="A258" s="51"/>
      <c r="B258" s="45" t="s">
        <v>262</v>
      </c>
      <c r="C258" s="33"/>
      <c r="D258" s="41"/>
      <c r="E258" s="54"/>
      <c r="F258" s="33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  <c r="AB258" s="57"/>
      <c r="AC258" s="57"/>
      <c r="AD258" s="57"/>
      <c r="AE258" s="57"/>
      <c r="AF258" s="57"/>
      <c r="AG258" s="57"/>
      <c r="AH258" s="57"/>
      <c r="AI258" s="57"/>
      <c r="AJ258" s="57"/>
      <c r="AK258" s="57"/>
      <c r="AL258" s="57"/>
      <c r="AM258" s="57"/>
      <c r="AN258" s="57"/>
      <c r="AO258" s="57"/>
      <c r="AP258" s="57"/>
      <c r="AQ258" s="57"/>
    </row>
    <row r="259" spans="1:43" s="69" customFormat="1" ht="20.25" customHeight="1" x14ac:dyDescent="0.25">
      <c r="A259" s="51">
        <f>A257+1</f>
        <v>591</v>
      </c>
      <c r="B259" s="45" t="s">
        <v>263</v>
      </c>
      <c r="C259" s="33" t="s">
        <v>23</v>
      </c>
      <c r="D259" s="41">
        <v>1</v>
      </c>
      <c r="E259" s="32"/>
      <c r="F259" s="33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  <c r="AB259" s="57"/>
      <c r="AC259" s="57"/>
      <c r="AD259" s="57"/>
      <c r="AE259" s="57"/>
      <c r="AF259" s="57"/>
      <c r="AG259" s="57"/>
      <c r="AH259" s="57"/>
      <c r="AI259" s="57"/>
      <c r="AJ259" s="57"/>
      <c r="AK259" s="57"/>
      <c r="AL259" s="57"/>
      <c r="AM259" s="57"/>
      <c r="AN259" s="57"/>
      <c r="AO259" s="57"/>
      <c r="AP259" s="57"/>
      <c r="AQ259" s="57"/>
    </row>
    <row r="260" spans="1:43" s="69" customFormat="1" ht="20.25" customHeight="1" x14ac:dyDescent="0.25">
      <c r="A260" s="51">
        <f t="shared" si="14"/>
        <v>592</v>
      </c>
      <c r="B260" s="45" t="s">
        <v>264</v>
      </c>
      <c r="C260" s="33" t="s">
        <v>23</v>
      </c>
      <c r="D260" s="41">
        <v>2</v>
      </c>
      <c r="E260" s="32"/>
      <c r="F260" s="33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  <c r="AB260" s="57"/>
      <c r="AC260" s="57"/>
      <c r="AD260" s="57"/>
      <c r="AE260" s="57"/>
      <c r="AF260" s="57"/>
      <c r="AG260" s="57"/>
      <c r="AH260" s="57"/>
      <c r="AI260" s="57"/>
      <c r="AJ260" s="57"/>
      <c r="AK260" s="57"/>
      <c r="AL260" s="57"/>
      <c r="AM260" s="57"/>
      <c r="AN260" s="57"/>
      <c r="AO260" s="57"/>
      <c r="AP260" s="57"/>
      <c r="AQ260" s="57"/>
    </row>
    <row r="261" spans="1:43" s="69" customFormat="1" ht="20.25" customHeight="1" x14ac:dyDescent="0.25">
      <c r="A261" s="51">
        <f t="shared" si="14"/>
        <v>593</v>
      </c>
      <c r="B261" s="45" t="s">
        <v>265</v>
      </c>
      <c r="C261" s="33" t="s">
        <v>23</v>
      </c>
      <c r="D261" s="41">
        <v>7</v>
      </c>
      <c r="E261" s="32"/>
      <c r="F261" s="33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  <c r="AB261" s="57"/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</row>
    <row r="262" spans="1:43" s="69" customFormat="1" ht="20.25" customHeight="1" x14ac:dyDescent="0.25">
      <c r="A262" s="51">
        <f t="shared" si="14"/>
        <v>594</v>
      </c>
      <c r="B262" s="45" t="s">
        <v>266</v>
      </c>
      <c r="C262" s="33" t="s">
        <v>23</v>
      </c>
      <c r="D262" s="41">
        <v>1</v>
      </c>
      <c r="E262" s="32"/>
      <c r="F262" s="33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  <c r="AB262" s="57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</row>
    <row r="263" spans="1:43" s="69" customFormat="1" ht="20.25" customHeight="1" x14ac:dyDescent="0.25">
      <c r="A263" s="51">
        <f t="shared" si="14"/>
        <v>595</v>
      </c>
      <c r="B263" s="45" t="s">
        <v>267</v>
      </c>
      <c r="C263" s="33" t="s">
        <v>23</v>
      </c>
      <c r="D263" s="41">
        <v>2</v>
      </c>
      <c r="E263" s="32"/>
      <c r="F263" s="33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  <c r="AB263" s="57"/>
      <c r="AC263" s="57"/>
      <c r="AD263" s="57"/>
      <c r="AE263" s="57"/>
      <c r="AF263" s="57"/>
      <c r="AG263" s="57"/>
      <c r="AH263" s="57"/>
      <c r="AI263" s="57"/>
      <c r="AJ263" s="57"/>
      <c r="AK263" s="57"/>
      <c r="AL263" s="57"/>
      <c r="AM263" s="57"/>
      <c r="AN263" s="57"/>
      <c r="AO263" s="57"/>
      <c r="AP263" s="57"/>
      <c r="AQ263" s="57"/>
    </row>
    <row r="264" spans="1:43" s="69" customFormat="1" ht="20.25" customHeight="1" x14ac:dyDescent="0.25">
      <c r="A264" s="51"/>
      <c r="B264" s="45" t="s">
        <v>268</v>
      </c>
      <c r="C264" s="33"/>
      <c r="D264" s="41"/>
      <c r="E264" s="54"/>
      <c r="F264" s="33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  <c r="AB264" s="57"/>
      <c r="AC264" s="57"/>
      <c r="AD264" s="57"/>
      <c r="AE264" s="57"/>
      <c r="AF264" s="57"/>
      <c r="AG264" s="57"/>
      <c r="AH264" s="57"/>
      <c r="AI264" s="57"/>
      <c r="AJ264" s="57"/>
      <c r="AK264" s="57"/>
      <c r="AL264" s="57"/>
      <c r="AM264" s="57"/>
      <c r="AN264" s="57"/>
      <c r="AO264" s="57"/>
      <c r="AP264" s="57"/>
      <c r="AQ264" s="57"/>
    </row>
    <row r="265" spans="1:43" s="69" customFormat="1" ht="20.25" customHeight="1" x14ac:dyDescent="0.25">
      <c r="A265" s="51">
        <f>A263+1</f>
        <v>596</v>
      </c>
      <c r="B265" s="45" t="s">
        <v>269</v>
      </c>
      <c r="C265" s="33" t="s">
        <v>23</v>
      </c>
      <c r="D265" s="41">
        <v>3</v>
      </c>
      <c r="E265" s="32"/>
      <c r="F265" s="33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  <c r="AB265" s="57"/>
      <c r="AC265" s="57"/>
      <c r="AD265" s="57"/>
      <c r="AE265" s="57"/>
      <c r="AF265" s="57"/>
      <c r="AG265" s="57"/>
      <c r="AH265" s="57"/>
      <c r="AI265" s="57"/>
      <c r="AJ265" s="57"/>
      <c r="AK265" s="57"/>
      <c r="AL265" s="57"/>
      <c r="AM265" s="57"/>
      <c r="AN265" s="57"/>
      <c r="AO265" s="57"/>
      <c r="AP265" s="57"/>
      <c r="AQ265" s="57"/>
    </row>
    <row r="266" spans="1:43" s="69" customFormat="1" ht="20.25" customHeight="1" x14ac:dyDescent="0.25">
      <c r="A266" s="51">
        <f t="shared" si="14"/>
        <v>597</v>
      </c>
      <c r="B266" s="45" t="s">
        <v>270</v>
      </c>
      <c r="C266" s="33" t="s">
        <v>23</v>
      </c>
      <c r="D266" s="41">
        <v>2</v>
      </c>
      <c r="E266" s="32"/>
      <c r="F266" s="33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  <c r="AB266" s="57"/>
      <c r="AC266" s="57"/>
      <c r="AD266" s="57"/>
      <c r="AE266" s="57"/>
      <c r="AF266" s="57"/>
      <c r="AG266" s="57"/>
      <c r="AH266" s="57"/>
      <c r="AI266" s="57"/>
      <c r="AJ266" s="57"/>
      <c r="AK266" s="57"/>
      <c r="AL266" s="57"/>
      <c r="AM266" s="57"/>
      <c r="AN266" s="57"/>
      <c r="AO266" s="57"/>
      <c r="AP266" s="57"/>
      <c r="AQ266" s="57"/>
    </row>
    <row r="267" spans="1:43" s="69" customFormat="1" ht="20.25" customHeight="1" x14ac:dyDescent="0.25">
      <c r="A267" s="51">
        <f t="shared" si="14"/>
        <v>598</v>
      </c>
      <c r="B267" s="45" t="s">
        <v>271</v>
      </c>
      <c r="C267" s="33" t="s">
        <v>23</v>
      </c>
      <c r="D267" s="41">
        <v>7</v>
      </c>
      <c r="E267" s="32"/>
      <c r="F267" s="33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  <c r="AB267" s="57"/>
      <c r="AC267" s="57"/>
      <c r="AD267" s="57"/>
      <c r="AE267" s="57"/>
      <c r="AF267" s="57"/>
      <c r="AG267" s="57"/>
      <c r="AH267" s="57"/>
      <c r="AI267" s="57"/>
      <c r="AJ267" s="57"/>
      <c r="AK267" s="57"/>
      <c r="AL267" s="57"/>
      <c r="AM267" s="57"/>
      <c r="AN267" s="57"/>
      <c r="AO267" s="57"/>
      <c r="AP267" s="57"/>
      <c r="AQ267" s="57"/>
    </row>
    <row r="268" spans="1:43" s="69" customFormat="1" ht="20.25" customHeight="1" x14ac:dyDescent="0.25">
      <c r="A268" s="51"/>
      <c r="B268" s="52" t="s">
        <v>272</v>
      </c>
      <c r="C268" s="33"/>
      <c r="D268" s="41"/>
      <c r="E268" s="54"/>
      <c r="F268" s="33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  <c r="AB268" s="57"/>
      <c r="AC268" s="57"/>
      <c r="AD268" s="57"/>
      <c r="AE268" s="57"/>
      <c r="AF268" s="57"/>
      <c r="AG268" s="57"/>
      <c r="AH268" s="57"/>
      <c r="AI268" s="57"/>
      <c r="AJ268" s="57"/>
      <c r="AK268" s="57"/>
      <c r="AL268" s="57"/>
      <c r="AM268" s="57"/>
      <c r="AN268" s="57"/>
      <c r="AO268" s="57"/>
      <c r="AP268" s="57"/>
      <c r="AQ268" s="57"/>
    </row>
    <row r="269" spans="1:43" s="69" customFormat="1" ht="20.25" customHeight="1" x14ac:dyDescent="0.25">
      <c r="A269" s="51"/>
      <c r="B269" s="45" t="s">
        <v>273</v>
      </c>
      <c r="C269" s="33"/>
      <c r="D269" s="41"/>
      <c r="E269" s="54"/>
      <c r="F269" s="33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  <c r="AB269" s="57"/>
      <c r="AC269" s="57"/>
      <c r="AD269" s="57"/>
      <c r="AE269" s="57"/>
      <c r="AF269" s="57"/>
      <c r="AG269" s="57"/>
      <c r="AH269" s="57"/>
      <c r="AI269" s="57"/>
      <c r="AJ269" s="57"/>
      <c r="AK269" s="57"/>
      <c r="AL269" s="57"/>
      <c r="AM269" s="57"/>
      <c r="AN269" s="57"/>
      <c r="AO269" s="57"/>
      <c r="AP269" s="57"/>
      <c r="AQ269" s="57"/>
    </row>
    <row r="270" spans="1:43" s="69" customFormat="1" ht="20.25" customHeight="1" x14ac:dyDescent="0.25">
      <c r="A270" s="51">
        <f>A267+1</f>
        <v>599</v>
      </c>
      <c r="B270" s="45" t="s">
        <v>274</v>
      </c>
      <c r="C270" s="33" t="s">
        <v>12</v>
      </c>
      <c r="D270" s="41">
        <v>8</v>
      </c>
      <c r="E270" s="32"/>
      <c r="F270" s="33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  <c r="AB270" s="57"/>
      <c r="AC270" s="57"/>
      <c r="AD270" s="57"/>
      <c r="AE270" s="57"/>
      <c r="AF270" s="57"/>
      <c r="AG270" s="57"/>
      <c r="AH270" s="57"/>
      <c r="AI270" s="57"/>
      <c r="AJ270" s="57"/>
      <c r="AK270" s="57"/>
      <c r="AL270" s="57"/>
      <c r="AM270" s="57"/>
      <c r="AN270" s="57"/>
      <c r="AO270" s="57"/>
      <c r="AP270" s="57"/>
      <c r="AQ270" s="57"/>
    </row>
    <row r="271" spans="1:43" s="69" customFormat="1" ht="20.25" customHeight="1" x14ac:dyDescent="0.25">
      <c r="A271" s="51">
        <f>A270+1</f>
        <v>600</v>
      </c>
      <c r="B271" s="45" t="s">
        <v>275</v>
      </c>
      <c r="C271" s="33" t="s">
        <v>12</v>
      </c>
      <c r="D271" s="41">
        <v>5</v>
      </c>
      <c r="E271" s="32"/>
      <c r="F271" s="33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  <c r="AB271" s="57"/>
      <c r="AC271" s="57"/>
      <c r="AD271" s="57"/>
      <c r="AE271" s="57"/>
      <c r="AF271" s="57"/>
      <c r="AG271" s="57"/>
      <c r="AH271" s="57"/>
      <c r="AI271" s="57"/>
      <c r="AJ271" s="57"/>
      <c r="AK271" s="57"/>
      <c r="AL271" s="57"/>
      <c r="AM271" s="57"/>
      <c r="AN271" s="57"/>
      <c r="AO271" s="57"/>
      <c r="AP271" s="57"/>
      <c r="AQ271" s="57"/>
    </row>
    <row r="272" spans="1:43" s="69" customFormat="1" ht="20.25" customHeight="1" x14ac:dyDescent="0.25">
      <c r="A272" s="51">
        <f t="shared" ref="A272:A287" si="15">A271+1</f>
        <v>601</v>
      </c>
      <c r="B272" s="45" t="s">
        <v>276</v>
      </c>
      <c r="C272" s="33" t="s">
        <v>12</v>
      </c>
      <c r="D272" s="41">
        <v>1</v>
      </c>
      <c r="E272" s="32"/>
      <c r="F272" s="33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  <c r="AB272" s="57"/>
      <c r="AC272" s="57"/>
      <c r="AD272" s="57"/>
      <c r="AE272" s="57"/>
      <c r="AF272" s="57"/>
      <c r="AG272" s="57"/>
      <c r="AH272" s="57"/>
      <c r="AI272" s="57"/>
      <c r="AJ272" s="57"/>
      <c r="AK272" s="57"/>
      <c r="AL272" s="57"/>
      <c r="AM272" s="57"/>
      <c r="AN272" s="57"/>
      <c r="AO272" s="57"/>
      <c r="AP272" s="57"/>
      <c r="AQ272" s="57"/>
    </row>
    <row r="273" spans="1:43" s="69" customFormat="1" ht="20.25" customHeight="1" x14ac:dyDescent="0.25">
      <c r="A273" s="51"/>
      <c r="B273" s="45" t="s">
        <v>277</v>
      </c>
      <c r="C273" s="33"/>
      <c r="D273" s="41"/>
      <c r="E273" s="54"/>
      <c r="F273" s="33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  <c r="AB273" s="57"/>
      <c r="AC273" s="57"/>
      <c r="AD273" s="57"/>
      <c r="AE273" s="57"/>
      <c r="AF273" s="57"/>
      <c r="AG273" s="57"/>
      <c r="AH273" s="57"/>
      <c r="AI273" s="57"/>
      <c r="AJ273" s="57"/>
      <c r="AK273" s="57"/>
      <c r="AL273" s="57"/>
      <c r="AM273" s="57"/>
      <c r="AN273" s="57"/>
      <c r="AO273" s="57"/>
      <c r="AP273" s="57"/>
      <c r="AQ273" s="57"/>
    </row>
    <row r="274" spans="1:43" s="69" customFormat="1" ht="20.25" customHeight="1" x14ac:dyDescent="0.25">
      <c r="A274" s="51">
        <f>A272+1</f>
        <v>602</v>
      </c>
      <c r="B274" s="45" t="s">
        <v>278</v>
      </c>
      <c r="C274" s="33" t="s">
        <v>12</v>
      </c>
      <c r="D274" s="41">
        <v>1</v>
      </c>
      <c r="E274" s="32"/>
      <c r="F274" s="33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  <c r="AB274" s="57"/>
      <c r="AC274" s="57"/>
      <c r="AD274" s="57"/>
      <c r="AE274" s="57"/>
      <c r="AF274" s="57"/>
      <c r="AG274" s="57"/>
      <c r="AH274" s="57"/>
      <c r="AI274" s="57"/>
      <c r="AJ274" s="57"/>
      <c r="AK274" s="57"/>
      <c r="AL274" s="57"/>
      <c r="AM274" s="57"/>
      <c r="AN274" s="57"/>
      <c r="AO274" s="57"/>
      <c r="AP274" s="57"/>
      <c r="AQ274" s="57"/>
    </row>
    <row r="275" spans="1:43" s="69" customFormat="1" ht="20.25" customHeight="1" x14ac:dyDescent="0.25">
      <c r="A275" s="51">
        <f t="shared" si="15"/>
        <v>603</v>
      </c>
      <c r="B275" s="45" t="s">
        <v>279</v>
      </c>
      <c r="C275" s="33" t="s">
        <v>12</v>
      </c>
      <c r="D275" s="41">
        <v>2</v>
      </c>
      <c r="E275" s="32"/>
      <c r="F275" s="33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  <c r="AB275" s="57"/>
      <c r="AC275" s="57"/>
      <c r="AD275" s="57"/>
      <c r="AE275" s="57"/>
      <c r="AF275" s="57"/>
      <c r="AG275" s="57"/>
      <c r="AH275" s="57"/>
      <c r="AI275" s="57"/>
      <c r="AJ275" s="57"/>
      <c r="AK275" s="57"/>
      <c r="AL275" s="57"/>
      <c r="AM275" s="57"/>
      <c r="AN275" s="57"/>
      <c r="AO275" s="57"/>
      <c r="AP275" s="57"/>
      <c r="AQ275" s="57"/>
    </row>
    <row r="276" spans="1:43" s="69" customFormat="1" ht="20.25" customHeight="1" x14ac:dyDescent="0.25">
      <c r="A276" s="51">
        <f t="shared" si="15"/>
        <v>604</v>
      </c>
      <c r="B276" s="45" t="s">
        <v>280</v>
      </c>
      <c r="C276" s="33" t="s">
        <v>12</v>
      </c>
      <c r="D276" s="41">
        <v>1</v>
      </c>
      <c r="E276" s="32"/>
      <c r="F276" s="33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  <c r="AB276" s="57"/>
      <c r="AC276" s="57"/>
      <c r="AD276" s="57"/>
      <c r="AE276" s="57"/>
      <c r="AF276" s="57"/>
      <c r="AG276" s="57"/>
      <c r="AH276" s="57"/>
      <c r="AI276" s="57"/>
      <c r="AJ276" s="57"/>
      <c r="AK276" s="57"/>
      <c r="AL276" s="57"/>
      <c r="AM276" s="57"/>
      <c r="AN276" s="57"/>
      <c r="AO276" s="57"/>
      <c r="AP276" s="57"/>
      <c r="AQ276" s="57"/>
    </row>
    <row r="277" spans="1:43" s="69" customFormat="1" ht="20.25" customHeight="1" x14ac:dyDescent="0.25">
      <c r="A277" s="51">
        <f t="shared" si="15"/>
        <v>605</v>
      </c>
      <c r="B277" s="45" t="s">
        <v>281</v>
      </c>
      <c r="C277" s="33" t="s">
        <v>23</v>
      </c>
      <c r="D277" s="41">
        <v>112</v>
      </c>
      <c r="E277" s="32"/>
      <c r="F277" s="33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  <c r="AB277" s="57"/>
      <c r="AC277" s="57"/>
      <c r="AD277" s="57"/>
      <c r="AE277" s="57"/>
      <c r="AF277" s="57"/>
      <c r="AG277" s="57"/>
      <c r="AH277" s="57"/>
      <c r="AI277" s="57"/>
      <c r="AJ277" s="57"/>
      <c r="AK277" s="57"/>
      <c r="AL277" s="57"/>
      <c r="AM277" s="57"/>
      <c r="AN277" s="57"/>
      <c r="AO277" s="57"/>
      <c r="AP277" s="57"/>
      <c r="AQ277" s="57"/>
    </row>
    <row r="278" spans="1:43" s="69" customFormat="1" ht="20.25" customHeight="1" x14ac:dyDescent="0.25">
      <c r="A278" s="51"/>
      <c r="B278" s="45" t="s">
        <v>282</v>
      </c>
      <c r="C278" s="33"/>
      <c r="D278" s="41"/>
      <c r="E278" s="54"/>
      <c r="F278" s="33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  <c r="AB278" s="57"/>
      <c r="AC278" s="57"/>
      <c r="AD278" s="57"/>
      <c r="AE278" s="57"/>
      <c r="AF278" s="57"/>
      <c r="AG278" s="57"/>
      <c r="AH278" s="57"/>
      <c r="AI278" s="57"/>
      <c r="AJ278" s="57"/>
      <c r="AK278" s="57"/>
      <c r="AL278" s="57"/>
      <c r="AM278" s="57"/>
      <c r="AN278" s="57"/>
      <c r="AO278" s="57"/>
      <c r="AP278" s="57"/>
      <c r="AQ278" s="57"/>
    </row>
    <row r="279" spans="1:43" s="69" customFormat="1" ht="20.25" customHeight="1" x14ac:dyDescent="0.25">
      <c r="A279" s="51">
        <f>A277+1</f>
        <v>606</v>
      </c>
      <c r="B279" s="45" t="s">
        <v>283</v>
      </c>
      <c r="C279" s="33" t="s">
        <v>21</v>
      </c>
      <c r="D279" s="41">
        <v>95</v>
      </c>
      <c r="E279" s="32"/>
      <c r="F279" s="33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  <c r="AB279" s="57"/>
      <c r="AC279" s="57"/>
      <c r="AD279" s="57"/>
      <c r="AE279" s="57"/>
      <c r="AF279" s="57"/>
      <c r="AG279" s="57"/>
      <c r="AH279" s="57"/>
      <c r="AI279" s="57"/>
      <c r="AJ279" s="57"/>
      <c r="AK279" s="57"/>
      <c r="AL279" s="57"/>
      <c r="AM279" s="57"/>
      <c r="AN279" s="57"/>
      <c r="AO279" s="57"/>
      <c r="AP279" s="57"/>
      <c r="AQ279" s="57"/>
    </row>
    <row r="280" spans="1:43" s="69" customFormat="1" ht="20.25" customHeight="1" x14ac:dyDescent="0.25">
      <c r="A280" s="51">
        <f t="shared" si="15"/>
        <v>607</v>
      </c>
      <c r="B280" s="45" t="s">
        <v>284</v>
      </c>
      <c r="C280" s="33" t="s">
        <v>21</v>
      </c>
      <c r="D280" s="41">
        <v>75</v>
      </c>
      <c r="E280" s="32"/>
      <c r="F280" s="33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  <c r="AB280" s="57"/>
      <c r="AC280" s="57"/>
      <c r="AD280" s="57"/>
      <c r="AE280" s="57"/>
      <c r="AF280" s="57"/>
      <c r="AG280" s="57"/>
      <c r="AH280" s="57"/>
      <c r="AI280" s="57"/>
      <c r="AJ280" s="57"/>
      <c r="AK280" s="57"/>
      <c r="AL280" s="57"/>
      <c r="AM280" s="57"/>
      <c r="AN280" s="57"/>
      <c r="AO280" s="57"/>
      <c r="AP280" s="57"/>
      <c r="AQ280" s="57"/>
    </row>
    <row r="281" spans="1:43" s="69" customFormat="1" ht="20.25" customHeight="1" x14ac:dyDescent="0.25">
      <c r="A281" s="51">
        <f t="shared" si="15"/>
        <v>608</v>
      </c>
      <c r="B281" s="45" t="s">
        <v>264</v>
      </c>
      <c r="C281" s="33" t="s">
        <v>21</v>
      </c>
      <c r="D281" s="41">
        <v>68</v>
      </c>
      <c r="E281" s="32"/>
      <c r="F281" s="33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  <c r="AB281" s="57"/>
      <c r="AC281" s="57"/>
      <c r="AD281" s="57"/>
      <c r="AE281" s="57"/>
      <c r="AF281" s="57"/>
      <c r="AG281" s="57"/>
      <c r="AH281" s="57"/>
      <c r="AI281" s="57"/>
      <c r="AJ281" s="57"/>
      <c r="AK281" s="57"/>
      <c r="AL281" s="57"/>
      <c r="AM281" s="57"/>
      <c r="AN281" s="57"/>
      <c r="AO281" s="57"/>
      <c r="AP281" s="57"/>
      <c r="AQ281" s="57"/>
    </row>
    <row r="282" spans="1:43" s="69" customFormat="1" ht="20.25" customHeight="1" x14ac:dyDescent="0.25">
      <c r="A282" s="51">
        <f t="shared" si="15"/>
        <v>609</v>
      </c>
      <c r="B282" s="45" t="s">
        <v>285</v>
      </c>
      <c r="C282" s="33" t="s">
        <v>21</v>
      </c>
      <c r="D282" s="41">
        <v>60</v>
      </c>
      <c r="E282" s="32"/>
      <c r="F282" s="33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  <c r="AB282" s="57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</row>
    <row r="283" spans="1:43" s="69" customFormat="1" ht="20.25" customHeight="1" x14ac:dyDescent="0.25">
      <c r="A283" s="51">
        <f t="shared" si="15"/>
        <v>610</v>
      </c>
      <c r="B283" s="45" t="s">
        <v>266</v>
      </c>
      <c r="C283" s="33" t="s">
        <v>21</v>
      </c>
      <c r="D283" s="41">
        <v>55</v>
      </c>
      <c r="E283" s="32"/>
      <c r="F283" s="33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  <c r="AB283" s="57"/>
      <c r="AC283" s="57"/>
      <c r="AD283" s="57"/>
      <c r="AE283" s="57"/>
      <c r="AF283" s="57"/>
      <c r="AG283" s="57"/>
      <c r="AH283" s="57"/>
      <c r="AI283" s="57"/>
      <c r="AJ283" s="57"/>
      <c r="AK283" s="57"/>
      <c r="AL283" s="57"/>
      <c r="AM283" s="57"/>
      <c r="AN283" s="57"/>
      <c r="AO283" s="57"/>
      <c r="AP283" s="57"/>
      <c r="AQ283" s="57"/>
    </row>
    <row r="284" spans="1:43" s="69" customFormat="1" ht="20.25" customHeight="1" x14ac:dyDescent="0.25">
      <c r="A284" s="51">
        <f t="shared" si="15"/>
        <v>611</v>
      </c>
      <c r="B284" s="45" t="s">
        <v>286</v>
      </c>
      <c r="C284" s="33" t="s">
        <v>21</v>
      </c>
      <c r="D284" s="41">
        <v>60</v>
      </c>
      <c r="E284" s="32"/>
      <c r="F284" s="33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  <c r="AB284" s="57"/>
      <c r="AC284" s="57"/>
      <c r="AD284" s="57"/>
      <c r="AE284" s="57"/>
      <c r="AF284" s="57"/>
      <c r="AG284" s="57"/>
      <c r="AH284" s="57"/>
      <c r="AI284" s="57"/>
      <c r="AJ284" s="57"/>
      <c r="AK284" s="57"/>
      <c r="AL284" s="57"/>
      <c r="AM284" s="57"/>
      <c r="AN284" s="57"/>
      <c r="AO284" s="57"/>
      <c r="AP284" s="57"/>
      <c r="AQ284" s="57"/>
    </row>
    <row r="285" spans="1:43" s="69" customFormat="1" ht="20.25" customHeight="1" x14ac:dyDescent="0.25">
      <c r="A285" s="51">
        <f t="shared" si="15"/>
        <v>612</v>
      </c>
      <c r="B285" s="45" t="s">
        <v>287</v>
      </c>
      <c r="C285" s="33" t="s">
        <v>81</v>
      </c>
      <c r="D285" s="41">
        <v>65</v>
      </c>
      <c r="E285" s="32"/>
      <c r="F285" s="33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  <c r="AB285" s="57"/>
      <c r="AC285" s="57"/>
      <c r="AD285" s="57"/>
      <c r="AE285" s="57"/>
      <c r="AF285" s="57"/>
      <c r="AG285" s="57"/>
      <c r="AH285" s="57"/>
      <c r="AI285" s="57"/>
      <c r="AJ285" s="57"/>
      <c r="AK285" s="57"/>
      <c r="AL285" s="57"/>
      <c r="AM285" s="57"/>
      <c r="AN285" s="57"/>
      <c r="AO285" s="57"/>
      <c r="AP285" s="57"/>
      <c r="AQ285" s="57"/>
    </row>
    <row r="286" spans="1:43" s="69" customFormat="1" ht="30" x14ac:dyDescent="0.25">
      <c r="A286" s="51">
        <f t="shared" si="15"/>
        <v>613</v>
      </c>
      <c r="B286" s="45" t="s">
        <v>288</v>
      </c>
      <c r="C286" s="33" t="s">
        <v>21</v>
      </c>
      <c r="D286" s="41">
        <v>35</v>
      </c>
      <c r="E286" s="32"/>
      <c r="F286" s="33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  <c r="AC286" s="57"/>
      <c r="AD286" s="57"/>
      <c r="AE286" s="57"/>
      <c r="AF286" s="57"/>
      <c r="AG286" s="57"/>
      <c r="AH286" s="57"/>
      <c r="AI286" s="57"/>
      <c r="AJ286" s="57"/>
      <c r="AK286" s="57"/>
      <c r="AL286" s="57"/>
      <c r="AM286" s="57"/>
      <c r="AN286" s="57"/>
      <c r="AO286" s="57"/>
      <c r="AP286" s="57"/>
      <c r="AQ286" s="57"/>
    </row>
    <row r="287" spans="1:43" s="69" customFormat="1" ht="20.25" customHeight="1" x14ac:dyDescent="0.25">
      <c r="A287" s="51">
        <f t="shared" si="15"/>
        <v>614</v>
      </c>
      <c r="B287" s="45" t="s">
        <v>289</v>
      </c>
      <c r="C287" s="33" t="s">
        <v>21</v>
      </c>
      <c r="D287" s="41">
        <v>115</v>
      </c>
      <c r="E287" s="32"/>
      <c r="F287" s="33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  <c r="AB287" s="57"/>
      <c r="AC287" s="57"/>
      <c r="AD287" s="57"/>
      <c r="AE287" s="57"/>
      <c r="AF287" s="57"/>
      <c r="AG287" s="57"/>
      <c r="AH287" s="57"/>
      <c r="AI287" s="57"/>
      <c r="AJ287" s="57"/>
      <c r="AK287" s="57"/>
      <c r="AL287" s="57"/>
      <c r="AM287" s="57"/>
      <c r="AN287" s="57"/>
      <c r="AO287" s="57"/>
      <c r="AP287" s="57"/>
      <c r="AQ287" s="57"/>
    </row>
    <row r="288" spans="1:43" s="69" customFormat="1" ht="20.25" customHeight="1" x14ac:dyDescent="0.25">
      <c r="A288" s="51"/>
      <c r="B288" s="45" t="s">
        <v>290</v>
      </c>
      <c r="C288" s="33"/>
      <c r="D288" s="41"/>
      <c r="E288" s="54"/>
      <c r="F288" s="33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  <c r="AB288" s="57"/>
      <c r="AC288" s="57"/>
      <c r="AD288" s="57"/>
      <c r="AE288" s="57"/>
      <c r="AF288" s="57"/>
      <c r="AG288" s="57"/>
      <c r="AH288" s="57"/>
      <c r="AI288" s="57"/>
      <c r="AJ288" s="57"/>
      <c r="AK288" s="57"/>
      <c r="AL288" s="57"/>
      <c r="AM288" s="57"/>
      <c r="AN288" s="57"/>
      <c r="AO288" s="57"/>
      <c r="AP288" s="57"/>
      <c r="AQ288" s="57"/>
    </row>
    <row r="289" spans="1:43" s="69" customFormat="1" ht="20.25" customHeight="1" x14ac:dyDescent="0.25">
      <c r="A289" s="51">
        <f t="shared" ref="A289:A304" si="16">A287+1</f>
        <v>615</v>
      </c>
      <c r="B289" s="45" t="s">
        <v>291</v>
      </c>
      <c r="C289" s="33" t="s">
        <v>23</v>
      </c>
      <c r="D289" s="41">
        <v>4</v>
      </c>
      <c r="E289" s="32"/>
      <c r="F289" s="33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  <c r="AB289" s="57"/>
      <c r="AC289" s="57"/>
      <c r="AD289" s="57"/>
      <c r="AE289" s="57"/>
      <c r="AF289" s="57"/>
      <c r="AG289" s="57"/>
      <c r="AH289" s="57"/>
      <c r="AI289" s="57"/>
      <c r="AJ289" s="57"/>
      <c r="AK289" s="57"/>
      <c r="AL289" s="57"/>
      <c r="AM289" s="57"/>
      <c r="AN289" s="57"/>
      <c r="AO289" s="57"/>
      <c r="AP289" s="57"/>
      <c r="AQ289" s="57"/>
    </row>
    <row r="290" spans="1:43" s="69" customFormat="1" ht="20.25" customHeight="1" x14ac:dyDescent="0.25">
      <c r="A290" s="51">
        <f>A289+1</f>
        <v>616</v>
      </c>
      <c r="B290" s="45" t="s">
        <v>292</v>
      </c>
      <c r="C290" s="33" t="s">
        <v>23</v>
      </c>
      <c r="D290" s="41">
        <v>4</v>
      </c>
      <c r="E290" s="32"/>
      <c r="F290" s="33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  <c r="AB290" s="57"/>
      <c r="AC290" s="57"/>
      <c r="AD290" s="57"/>
      <c r="AE290" s="57"/>
      <c r="AF290" s="57"/>
      <c r="AG290" s="57"/>
      <c r="AH290" s="57"/>
      <c r="AI290" s="57"/>
      <c r="AJ290" s="57"/>
      <c r="AK290" s="57"/>
      <c r="AL290" s="57"/>
      <c r="AM290" s="57"/>
      <c r="AN290" s="57"/>
      <c r="AO290" s="57"/>
      <c r="AP290" s="57"/>
      <c r="AQ290" s="57"/>
    </row>
    <row r="291" spans="1:43" s="69" customFormat="1" ht="20.25" customHeight="1" x14ac:dyDescent="0.25">
      <c r="A291" s="51"/>
      <c r="B291" s="45" t="s">
        <v>293</v>
      </c>
      <c r="C291" s="33"/>
      <c r="D291" s="41"/>
      <c r="E291" s="54"/>
      <c r="F291" s="33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  <c r="AB291" s="57"/>
      <c r="AC291" s="57"/>
      <c r="AD291" s="57"/>
      <c r="AE291" s="57"/>
      <c r="AF291" s="57"/>
      <c r="AG291" s="57"/>
      <c r="AH291" s="57"/>
      <c r="AI291" s="57"/>
      <c r="AJ291" s="57"/>
      <c r="AK291" s="57"/>
      <c r="AL291" s="57"/>
      <c r="AM291" s="57"/>
      <c r="AN291" s="57"/>
      <c r="AO291" s="57"/>
      <c r="AP291" s="57"/>
      <c r="AQ291" s="57"/>
    </row>
    <row r="292" spans="1:43" s="69" customFormat="1" ht="20.25" customHeight="1" x14ac:dyDescent="0.25">
      <c r="A292" s="51">
        <f t="shared" si="16"/>
        <v>617</v>
      </c>
      <c r="B292" s="45" t="s">
        <v>263</v>
      </c>
      <c r="C292" s="33" t="s">
        <v>23</v>
      </c>
      <c r="D292" s="41">
        <v>8</v>
      </c>
      <c r="E292" s="32"/>
      <c r="F292" s="33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  <c r="AB292" s="57"/>
      <c r="AC292" s="57"/>
      <c r="AD292" s="57"/>
      <c r="AE292" s="57"/>
      <c r="AF292" s="57"/>
      <c r="AG292" s="57"/>
      <c r="AH292" s="57"/>
      <c r="AI292" s="57"/>
      <c r="AJ292" s="57"/>
      <c r="AK292" s="57"/>
      <c r="AL292" s="57"/>
      <c r="AM292" s="57"/>
      <c r="AN292" s="57"/>
      <c r="AO292" s="57"/>
      <c r="AP292" s="57"/>
      <c r="AQ292" s="57"/>
    </row>
    <row r="293" spans="1:43" s="69" customFormat="1" ht="20.25" customHeight="1" x14ac:dyDescent="0.25">
      <c r="A293" s="51">
        <f>A292+1</f>
        <v>618</v>
      </c>
      <c r="B293" s="45" t="s">
        <v>264</v>
      </c>
      <c r="C293" s="33" t="s">
        <v>23</v>
      </c>
      <c r="D293" s="41">
        <v>2</v>
      </c>
      <c r="E293" s="32"/>
      <c r="F293" s="33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  <c r="AB293" s="57"/>
      <c r="AC293" s="57"/>
      <c r="AD293" s="57"/>
      <c r="AE293" s="57"/>
      <c r="AF293" s="57"/>
      <c r="AG293" s="57"/>
      <c r="AH293" s="57"/>
      <c r="AI293" s="57"/>
      <c r="AJ293" s="57"/>
      <c r="AK293" s="57"/>
      <c r="AL293" s="57"/>
      <c r="AM293" s="57"/>
      <c r="AN293" s="57"/>
      <c r="AO293" s="57"/>
      <c r="AP293" s="57"/>
      <c r="AQ293" s="57"/>
    </row>
    <row r="294" spans="1:43" s="69" customFormat="1" ht="20.25" customHeight="1" x14ac:dyDescent="0.25">
      <c r="A294" s="51">
        <f>A293+1</f>
        <v>619</v>
      </c>
      <c r="B294" s="45" t="s">
        <v>265</v>
      </c>
      <c r="C294" s="33" t="s">
        <v>23</v>
      </c>
      <c r="D294" s="41">
        <v>6</v>
      </c>
      <c r="E294" s="32"/>
      <c r="F294" s="33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  <c r="AB294" s="57"/>
      <c r="AC294" s="57"/>
      <c r="AD294" s="57"/>
      <c r="AE294" s="57"/>
      <c r="AF294" s="57"/>
      <c r="AG294" s="57"/>
      <c r="AH294" s="57"/>
      <c r="AI294" s="57"/>
      <c r="AJ294" s="57"/>
      <c r="AK294" s="57"/>
      <c r="AL294" s="57"/>
      <c r="AM294" s="57"/>
      <c r="AN294" s="57"/>
      <c r="AO294" s="57"/>
      <c r="AP294" s="57"/>
      <c r="AQ294" s="57"/>
    </row>
    <row r="295" spans="1:43" s="69" customFormat="1" ht="20.25" customHeight="1" x14ac:dyDescent="0.25">
      <c r="A295" s="51">
        <f>A294+1</f>
        <v>620</v>
      </c>
      <c r="B295" s="45" t="s">
        <v>266</v>
      </c>
      <c r="C295" s="33" t="s">
        <v>23</v>
      </c>
      <c r="D295" s="41">
        <v>7</v>
      </c>
      <c r="E295" s="32"/>
      <c r="F295" s="33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  <c r="AB295" s="57"/>
      <c r="AC295" s="57"/>
      <c r="AD295" s="57"/>
      <c r="AE295" s="57"/>
      <c r="AF295" s="57"/>
      <c r="AG295" s="57"/>
      <c r="AH295" s="57"/>
      <c r="AI295" s="57"/>
      <c r="AJ295" s="57"/>
      <c r="AK295" s="57"/>
      <c r="AL295" s="57"/>
      <c r="AM295" s="57"/>
      <c r="AN295" s="57"/>
      <c r="AO295" s="57"/>
      <c r="AP295" s="57"/>
      <c r="AQ295" s="57"/>
    </row>
    <row r="296" spans="1:43" s="69" customFormat="1" ht="20.25" customHeight="1" x14ac:dyDescent="0.25">
      <c r="A296" s="51"/>
      <c r="B296" s="45" t="s">
        <v>294</v>
      </c>
      <c r="C296" s="33"/>
      <c r="D296" s="41"/>
      <c r="E296" s="54"/>
      <c r="F296" s="33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  <c r="AB296" s="57"/>
      <c r="AC296" s="57"/>
      <c r="AD296" s="57"/>
      <c r="AE296" s="57"/>
      <c r="AF296" s="57"/>
      <c r="AG296" s="57"/>
      <c r="AH296" s="57"/>
      <c r="AI296" s="57"/>
      <c r="AJ296" s="57"/>
      <c r="AK296" s="57"/>
      <c r="AL296" s="57"/>
      <c r="AM296" s="57"/>
      <c r="AN296" s="57"/>
      <c r="AO296" s="57"/>
      <c r="AP296" s="57"/>
      <c r="AQ296" s="57"/>
    </row>
    <row r="297" spans="1:43" s="69" customFormat="1" ht="20.25" customHeight="1" x14ac:dyDescent="0.25">
      <c r="A297" s="51">
        <f t="shared" si="16"/>
        <v>621</v>
      </c>
      <c r="B297" s="45" t="s">
        <v>284</v>
      </c>
      <c r="C297" s="33" t="s">
        <v>23</v>
      </c>
      <c r="D297" s="41">
        <v>5</v>
      </c>
      <c r="E297" s="32"/>
      <c r="F297" s="33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  <c r="AB297" s="57"/>
      <c r="AC297" s="57"/>
      <c r="AD297" s="57"/>
      <c r="AE297" s="57"/>
      <c r="AF297" s="57"/>
      <c r="AG297" s="57"/>
      <c r="AH297" s="57"/>
      <c r="AI297" s="57"/>
      <c r="AJ297" s="57"/>
      <c r="AK297" s="57"/>
      <c r="AL297" s="57"/>
      <c r="AM297" s="57"/>
      <c r="AN297" s="57"/>
      <c r="AO297" s="57"/>
      <c r="AP297" s="57"/>
      <c r="AQ297" s="57"/>
    </row>
    <row r="298" spans="1:43" s="69" customFormat="1" ht="20.25" customHeight="1" x14ac:dyDescent="0.25">
      <c r="A298" s="51">
        <f>A297+1</f>
        <v>622</v>
      </c>
      <c r="B298" s="45" t="s">
        <v>295</v>
      </c>
      <c r="C298" s="33" t="s">
        <v>23</v>
      </c>
      <c r="D298" s="41">
        <v>3</v>
      </c>
      <c r="E298" s="32"/>
      <c r="F298" s="33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  <c r="AB298" s="57"/>
      <c r="AC298" s="57"/>
      <c r="AD298" s="57"/>
      <c r="AE298" s="57"/>
      <c r="AF298" s="57"/>
      <c r="AG298" s="57"/>
      <c r="AH298" s="57"/>
      <c r="AI298" s="57"/>
      <c r="AJ298" s="57"/>
      <c r="AK298" s="57"/>
      <c r="AL298" s="57"/>
      <c r="AM298" s="57"/>
      <c r="AN298" s="57"/>
      <c r="AO298" s="57"/>
      <c r="AP298" s="57"/>
      <c r="AQ298" s="57"/>
    </row>
    <row r="299" spans="1:43" s="47" customFormat="1" ht="24.75" customHeight="1" x14ac:dyDescent="0.25">
      <c r="A299" s="51"/>
      <c r="B299" s="52" t="s">
        <v>296</v>
      </c>
      <c r="C299" s="33"/>
      <c r="D299" s="41"/>
      <c r="E299" s="32"/>
      <c r="F299" s="33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  <c r="AC299" s="46"/>
      <c r="AD299" s="46"/>
      <c r="AE299" s="46"/>
      <c r="AF299" s="46"/>
      <c r="AG299" s="46"/>
      <c r="AH299" s="46"/>
      <c r="AI299" s="46"/>
      <c r="AJ299" s="46"/>
      <c r="AK299" s="46"/>
      <c r="AL299" s="46"/>
      <c r="AM299" s="46"/>
      <c r="AN299" s="46"/>
      <c r="AO299" s="46"/>
      <c r="AP299" s="46"/>
      <c r="AQ299" s="46"/>
    </row>
    <row r="300" spans="1:43" s="47" customFormat="1" ht="24.75" customHeight="1" x14ac:dyDescent="0.25">
      <c r="A300" s="51">
        <f t="shared" si="16"/>
        <v>623</v>
      </c>
      <c r="B300" s="45" t="s">
        <v>297</v>
      </c>
      <c r="C300" s="33" t="s">
        <v>21</v>
      </c>
      <c r="D300" s="41">
        <v>55</v>
      </c>
      <c r="E300" s="32"/>
      <c r="F300" s="33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  <c r="AC300" s="46"/>
      <c r="AD300" s="46"/>
      <c r="AE300" s="46"/>
      <c r="AF300" s="46"/>
      <c r="AG300" s="46"/>
      <c r="AH300" s="46"/>
      <c r="AI300" s="46"/>
      <c r="AJ300" s="46"/>
      <c r="AK300" s="46"/>
      <c r="AL300" s="46"/>
      <c r="AM300" s="46"/>
      <c r="AN300" s="46"/>
      <c r="AO300" s="46"/>
      <c r="AP300" s="46"/>
      <c r="AQ300" s="46"/>
    </row>
    <row r="301" spans="1:43" s="47" customFormat="1" ht="24.75" customHeight="1" x14ac:dyDescent="0.25">
      <c r="A301" s="51">
        <f>A300+1</f>
        <v>624</v>
      </c>
      <c r="B301" s="45" t="s">
        <v>298</v>
      </c>
      <c r="C301" s="33" t="s">
        <v>21</v>
      </c>
      <c r="D301" s="41">
        <v>135</v>
      </c>
      <c r="E301" s="32"/>
      <c r="F301" s="33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  <c r="AC301" s="46"/>
      <c r="AD301" s="46"/>
      <c r="AE301" s="46"/>
      <c r="AF301" s="46"/>
      <c r="AG301" s="46"/>
      <c r="AH301" s="46"/>
      <c r="AI301" s="46"/>
      <c r="AJ301" s="46"/>
      <c r="AK301" s="46"/>
      <c r="AL301" s="46"/>
      <c r="AM301" s="46"/>
      <c r="AN301" s="46"/>
      <c r="AO301" s="46"/>
      <c r="AP301" s="46"/>
      <c r="AQ301" s="46"/>
    </row>
    <row r="302" spans="1:43" s="47" customFormat="1" ht="24.75" customHeight="1" x14ac:dyDescent="0.25">
      <c r="A302" s="51">
        <f>A301+1</f>
        <v>625</v>
      </c>
      <c r="B302" s="45" t="s">
        <v>299</v>
      </c>
      <c r="C302" s="33" t="s">
        <v>23</v>
      </c>
      <c r="D302" s="41">
        <v>3</v>
      </c>
      <c r="E302" s="32"/>
      <c r="F302" s="33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  <c r="AC302" s="46"/>
      <c r="AD302" s="46"/>
      <c r="AE302" s="46"/>
      <c r="AF302" s="46"/>
      <c r="AG302" s="46"/>
      <c r="AH302" s="46"/>
      <c r="AI302" s="46"/>
      <c r="AJ302" s="46"/>
      <c r="AK302" s="46"/>
      <c r="AL302" s="46"/>
      <c r="AM302" s="46"/>
      <c r="AN302" s="46"/>
      <c r="AO302" s="46"/>
      <c r="AP302" s="46"/>
      <c r="AQ302" s="46"/>
    </row>
    <row r="303" spans="1:43" s="47" customFormat="1" ht="24.75" customHeight="1" x14ac:dyDescent="0.25">
      <c r="A303" s="51"/>
      <c r="B303" s="52" t="s">
        <v>300</v>
      </c>
      <c r="C303" s="33"/>
      <c r="D303" s="41"/>
      <c r="E303" s="32"/>
      <c r="F303" s="33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  <c r="AD303" s="46"/>
      <c r="AE303" s="46"/>
      <c r="AF303" s="46"/>
      <c r="AG303" s="46"/>
      <c r="AH303" s="46"/>
      <c r="AI303" s="46"/>
      <c r="AJ303" s="46"/>
      <c r="AK303" s="46"/>
      <c r="AL303" s="46"/>
      <c r="AM303" s="46"/>
      <c r="AN303" s="46"/>
      <c r="AO303" s="46"/>
      <c r="AP303" s="46"/>
      <c r="AQ303" s="46"/>
    </row>
    <row r="304" spans="1:43" s="47" customFormat="1" ht="24.75" customHeight="1" x14ac:dyDescent="0.25">
      <c r="A304" s="51">
        <f t="shared" si="16"/>
        <v>626</v>
      </c>
      <c r="B304" s="76" t="s">
        <v>301</v>
      </c>
      <c r="C304" s="33" t="s">
        <v>12</v>
      </c>
      <c r="D304" s="41">
        <v>1</v>
      </c>
      <c r="E304" s="32"/>
      <c r="F304" s="33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  <c r="AD304" s="46"/>
      <c r="AE304" s="46"/>
      <c r="AF304" s="46"/>
      <c r="AG304" s="46"/>
      <c r="AH304" s="46"/>
      <c r="AI304" s="46"/>
      <c r="AJ304" s="46"/>
      <c r="AK304" s="46"/>
      <c r="AL304" s="46"/>
      <c r="AM304" s="46"/>
      <c r="AN304" s="46"/>
      <c r="AO304" s="46"/>
      <c r="AP304" s="46"/>
      <c r="AQ304" s="46"/>
    </row>
    <row r="305" spans="1:43" s="47" customFormat="1" ht="30" x14ac:dyDescent="0.25">
      <c r="A305" s="51">
        <f t="shared" ref="A305:A308" si="17">A304+1</f>
        <v>627</v>
      </c>
      <c r="B305" s="76" t="s">
        <v>302</v>
      </c>
      <c r="C305" s="33" t="s">
        <v>12</v>
      </c>
      <c r="D305" s="41">
        <v>2</v>
      </c>
      <c r="E305" s="32"/>
      <c r="F305" s="33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  <c r="AC305" s="46"/>
      <c r="AD305" s="46"/>
      <c r="AE305" s="46"/>
      <c r="AF305" s="46"/>
      <c r="AG305" s="46"/>
      <c r="AH305" s="46"/>
      <c r="AI305" s="46"/>
      <c r="AJ305" s="46"/>
      <c r="AK305" s="46"/>
      <c r="AL305" s="46"/>
      <c r="AM305" s="46"/>
      <c r="AN305" s="46"/>
      <c r="AO305" s="46"/>
      <c r="AP305" s="46"/>
      <c r="AQ305" s="46"/>
    </row>
    <row r="306" spans="1:43" s="47" customFormat="1" ht="24.75" customHeight="1" x14ac:dyDescent="0.25">
      <c r="A306" s="51">
        <f t="shared" si="17"/>
        <v>628</v>
      </c>
      <c r="B306" s="76" t="s">
        <v>303</v>
      </c>
      <c r="C306" s="33" t="s">
        <v>21</v>
      </c>
      <c r="D306" s="41">
        <v>85</v>
      </c>
      <c r="E306" s="32"/>
      <c r="F306" s="33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  <c r="AC306" s="46"/>
      <c r="AD306" s="46"/>
      <c r="AE306" s="46"/>
      <c r="AF306" s="46"/>
      <c r="AG306" s="46"/>
      <c r="AH306" s="46"/>
      <c r="AI306" s="46"/>
      <c r="AJ306" s="46"/>
      <c r="AK306" s="46"/>
      <c r="AL306" s="46"/>
      <c r="AM306" s="46"/>
      <c r="AN306" s="46"/>
      <c r="AO306" s="46"/>
      <c r="AP306" s="46"/>
      <c r="AQ306" s="46"/>
    </row>
    <row r="307" spans="1:43" s="47" customFormat="1" ht="24.75" customHeight="1" x14ac:dyDescent="0.25">
      <c r="A307" s="51">
        <f t="shared" si="17"/>
        <v>629</v>
      </c>
      <c r="B307" s="76" t="s">
        <v>304</v>
      </c>
      <c r="C307" s="33" t="s">
        <v>12</v>
      </c>
      <c r="D307" s="41">
        <v>1</v>
      </c>
      <c r="E307" s="32"/>
      <c r="F307" s="33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  <c r="AC307" s="46"/>
      <c r="AD307" s="46"/>
      <c r="AE307" s="46"/>
      <c r="AF307" s="46"/>
      <c r="AG307" s="46"/>
      <c r="AH307" s="46"/>
      <c r="AI307" s="46"/>
      <c r="AJ307" s="46"/>
      <c r="AK307" s="46"/>
      <c r="AL307" s="46"/>
      <c r="AM307" s="46"/>
      <c r="AN307" s="46"/>
      <c r="AO307" s="46"/>
      <c r="AP307" s="46"/>
      <c r="AQ307" s="46"/>
    </row>
    <row r="308" spans="1:43" s="47" customFormat="1" ht="24.75" customHeight="1" x14ac:dyDescent="0.25">
      <c r="A308" s="51">
        <f t="shared" si="17"/>
        <v>630</v>
      </c>
      <c r="B308" s="76" t="s">
        <v>305</v>
      </c>
      <c r="C308" s="33" t="s">
        <v>12</v>
      </c>
      <c r="D308" s="41">
        <v>2</v>
      </c>
      <c r="E308" s="32"/>
      <c r="F308" s="95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  <c r="AC308" s="46"/>
      <c r="AD308" s="46"/>
      <c r="AE308" s="46"/>
      <c r="AF308" s="46"/>
      <c r="AG308" s="46"/>
      <c r="AH308" s="46"/>
      <c r="AI308" s="46"/>
      <c r="AJ308" s="46"/>
      <c r="AK308" s="46"/>
      <c r="AL308" s="46"/>
      <c r="AM308" s="46"/>
      <c r="AN308" s="46"/>
      <c r="AO308" s="46"/>
      <c r="AP308" s="46"/>
      <c r="AQ308" s="46"/>
    </row>
    <row r="309" spans="1:43" s="14" customFormat="1" ht="22.5" customHeight="1" x14ac:dyDescent="0.25">
      <c r="A309" s="122" t="s">
        <v>306</v>
      </c>
      <c r="B309" s="123"/>
      <c r="C309" s="103"/>
      <c r="D309" s="103"/>
      <c r="E309" s="103"/>
      <c r="F309" s="96"/>
    </row>
    <row r="310" spans="1:43" s="77" customFormat="1" ht="21.75" customHeight="1" x14ac:dyDescent="0.25">
      <c r="A310" s="15"/>
      <c r="B310" s="16" t="s">
        <v>307</v>
      </c>
      <c r="C310" s="61"/>
      <c r="D310" s="62"/>
      <c r="E310" s="63"/>
      <c r="F310" s="64"/>
    </row>
    <row r="311" spans="1:43" s="77" customFormat="1" ht="21.75" customHeight="1" x14ac:dyDescent="0.25">
      <c r="A311" s="78"/>
      <c r="B311" s="79" t="s">
        <v>308</v>
      </c>
      <c r="C311" s="105"/>
      <c r="D311" s="105"/>
      <c r="E311" s="105"/>
      <c r="F311" s="105"/>
    </row>
    <row r="312" spans="1:43" s="77" customFormat="1" ht="21.75" customHeight="1" x14ac:dyDescent="0.25">
      <c r="A312" s="31">
        <v>701</v>
      </c>
      <c r="B312" s="35" t="s">
        <v>309</v>
      </c>
      <c r="C312" s="33" t="s">
        <v>12</v>
      </c>
      <c r="D312" s="50">
        <v>1</v>
      </c>
      <c r="E312" s="32"/>
      <c r="F312" s="33"/>
    </row>
    <row r="313" spans="1:43" s="77" customFormat="1" ht="21.75" customHeight="1" x14ac:dyDescent="0.25">
      <c r="A313" s="78"/>
      <c r="B313" s="79" t="s">
        <v>566</v>
      </c>
      <c r="C313" s="105"/>
      <c r="D313" s="105"/>
      <c r="E313" s="105"/>
      <c r="F313" s="105"/>
    </row>
    <row r="314" spans="1:43" s="77" customFormat="1" ht="21.75" customHeight="1" x14ac:dyDescent="0.25">
      <c r="A314" s="31">
        <f>A312+1</f>
        <v>702</v>
      </c>
      <c r="B314" s="35" t="s">
        <v>567</v>
      </c>
      <c r="C314" s="33" t="s">
        <v>21</v>
      </c>
      <c r="D314" s="50">
        <v>700</v>
      </c>
      <c r="E314" s="32"/>
      <c r="F314" s="33"/>
    </row>
    <row r="315" spans="1:43" s="77" customFormat="1" ht="21.75" customHeight="1" x14ac:dyDescent="0.25">
      <c r="A315" s="78"/>
      <c r="B315" s="79" t="s">
        <v>310</v>
      </c>
      <c r="C315" s="106"/>
      <c r="D315" s="106"/>
      <c r="E315" s="106"/>
      <c r="F315" s="106"/>
    </row>
    <row r="316" spans="1:43" s="77" customFormat="1" ht="21.75" customHeight="1" x14ac:dyDescent="0.25">
      <c r="A316" s="31">
        <f>+A314+1</f>
        <v>703</v>
      </c>
      <c r="B316" s="35" t="s">
        <v>311</v>
      </c>
      <c r="C316" s="33" t="s">
        <v>21</v>
      </c>
      <c r="D316" s="50">
        <v>100</v>
      </c>
      <c r="E316" s="32"/>
      <c r="F316" s="33"/>
    </row>
    <row r="317" spans="1:43" s="77" customFormat="1" ht="21.75" customHeight="1" x14ac:dyDescent="0.25">
      <c r="A317" s="31">
        <f>+A316+1</f>
        <v>704</v>
      </c>
      <c r="B317" s="35" t="s">
        <v>312</v>
      </c>
      <c r="C317" s="33" t="s">
        <v>21</v>
      </c>
      <c r="D317" s="50">
        <v>150</v>
      </c>
      <c r="E317" s="32"/>
      <c r="F317" s="33"/>
    </row>
    <row r="318" spans="1:43" s="77" customFormat="1" ht="21.75" customHeight="1" x14ac:dyDescent="0.25">
      <c r="A318" s="31">
        <f>+A317+1</f>
        <v>705</v>
      </c>
      <c r="B318" s="35" t="s">
        <v>313</v>
      </c>
      <c r="C318" s="33" t="s">
        <v>21</v>
      </c>
      <c r="D318" s="50">
        <v>150</v>
      </c>
      <c r="E318" s="32"/>
      <c r="F318" s="33"/>
    </row>
    <row r="319" spans="1:43" ht="21.75" customHeight="1" x14ac:dyDescent="0.25">
      <c r="A319" s="31">
        <f>+A318+1</f>
        <v>706</v>
      </c>
      <c r="B319" s="35" t="s">
        <v>314</v>
      </c>
      <c r="C319" s="33" t="s">
        <v>21</v>
      </c>
      <c r="D319" s="50">
        <v>300</v>
      </c>
      <c r="E319" s="32"/>
      <c r="F319" s="33"/>
    </row>
    <row r="320" spans="1:43" ht="21.75" customHeight="1" x14ac:dyDescent="0.25">
      <c r="A320" s="80"/>
      <c r="B320" s="79" t="s">
        <v>315</v>
      </c>
      <c r="C320" s="106"/>
      <c r="D320" s="106"/>
      <c r="E320" s="106"/>
      <c r="F320" s="106"/>
    </row>
    <row r="321" spans="1:6" ht="21.75" customHeight="1" x14ac:dyDescent="0.25">
      <c r="A321" s="31">
        <f>+A319+1</f>
        <v>707</v>
      </c>
      <c r="B321" s="35" t="s">
        <v>316</v>
      </c>
      <c r="C321" s="33" t="s">
        <v>23</v>
      </c>
      <c r="D321" s="50">
        <v>5</v>
      </c>
      <c r="E321" s="32"/>
      <c r="F321" s="33"/>
    </row>
    <row r="322" spans="1:6" ht="21.75" customHeight="1" x14ac:dyDescent="0.25">
      <c r="A322" s="31">
        <f>+A321+1</f>
        <v>708</v>
      </c>
      <c r="B322" s="35" t="s">
        <v>317</v>
      </c>
      <c r="C322" s="33" t="s">
        <v>23</v>
      </c>
      <c r="D322" s="50">
        <v>10</v>
      </c>
      <c r="E322" s="32"/>
      <c r="F322" s="33"/>
    </row>
    <row r="323" spans="1:6" ht="21.75" customHeight="1" x14ac:dyDescent="0.25">
      <c r="A323" s="31">
        <f>+A322+1</f>
        <v>709</v>
      </c>
      <c r="B323" s="35" t="s">
        <v>318</v>
      </c>
      <c r="C323" s="33" t="s">
        <v>23</v>
      </c>
      <c r="D323" s="50">
        <v>6</v>
      </c>
      <c r="E323" s="32"/>
      <c r="F323" s="33"/>
    </row>
    <row r="324" spans="1:6" ht="21.75" customHeight="1" x14ac:dyDescent="0.25">
      <c r="A324" s="78"/>
      <c r="B324" s="79" t="s">
        <v>319</v>
      </c>
      <c r="C324" s="106"/>
      <c r="D324" s="106"/>
      <c r="E324" s="106"/>
      <c r="F324" s="106"/>
    </row>
    <row r="325" spans="1:6" ht="21.75" customHeight="1" x14ac:dyDescent="0.25">
      <c r="A325" s="31">
        <f>+A323+1</f>
        <v>710</v>
      </c>
      <c r="B325" s="35" t="s">
        <v>320</v>
      </c>
      <c r="C325" s="33" t="s">
        <v>21</v>
      </c>
      <c r="D325" s="50">
        <v>350</v>
      </c>
      <c r="E325" s="32"/>
      <c r="F325" s="33"/>
    </row>
    <row r="326" spans="1:6" ht="21.75" customHeight="1" x14ac:dyDescent="0.25">
      <c r="A326" s="31">
        <f>A325+1</f>
        <v>711</v>
      </c>
      <c r="B326" s="35" t="s">
        <v>321</v>
      </c>
      <c r="C326" s="33" t="s">
        <v>21</v>
      </c>
      <c r="D326" s="50">
        <v>250</v>
      </c>
      <c r="E326" s="32"/>
      <c r="F326" s="33"/>
    </row>
    <row r="327" spans="1:6" ht="21.75" customHeight="1" x14ac:dyDescent="0.25">
      <c r="A327" s="31">
        <f>A326+1</f>
        <v>712</v>
      </c>
      <c r="B327" s="35" t="s">
        <v>322</v>
      </c>
      <c r="C327" s="33" t="s">
        <v>12</v>
      </c>
      <c r="D327" s="50">
        <v>1</v>
      </c>
      <c r="E327" s="32"/>
      <c r="F327" s="33"/>
    </row>
    <row r="328" spans="1:6" ht="21.75" customHeight="1" x14ac:dyDescent="0.25">
      <c r="A328" s="31">
        <f>A327+1</f>
        <v>713</v>
      </c>
      <c r="B328" s="35" t="s">
        <v>323</v>
      </c>
      <c r="C328" s="33" t="s">
        <v>23</v>
      </c>
      <c r="D328" s="50">
        <v>52</v>
      </c>
      <c r="E328" s="32"/>
      <c r="F328" s="33"/>
    </row>
    <row r="329" spans="1:6" ht="21.75" customHeight="1" x14ac:dyDescent="0.25">
      <c r="A329" s="31"/>
      <c r="B329" s="79" t="s">
        <v>324</v>
      </c>
      <c r="C329" s="106"/>
      <c r="D329" s="106"/>
      <c r="E329" s="106"/>
      <c r="F329" s="106"/>
    </row>
    <row r="330" spans="1:6" ht="21.75" customHeight="1" x14ac:dyDescent="0.25">
      <c r="A330" s="31">
        <f>+A328+1</f>
        <v>714</v>
      </c>
      <c r="B330" s="35" t="s">
        <v>325</v>
      </c>
      <c r="C330" s="33" t="s">
        <v>21</v>
      </c>
      <c r="D330" s="50">
        <v>250</v>
      </c>
      <c r="E330" s="32"/>
      <c r="F330" s="33"/>
    </row>
    <row r="331" spans="1:6" ht="21.75" customHeight="1" x14ac:dyDescent="0.25">
      <c r="A331" s="31">
        <f>+A330+1</f>
        <v>715</v>
      </c>
      <c r="B331" s="35" t="s">
        <v>326</v>
      </c>
      <c r="C331" s="33" t="s">
        <v>21</v>
      </c>
      <c r="D331" s="50">
        <v>40</v>
      </c>
      <c r="E331" s="32"/>
      <c r="F331" s="33"/>
    </row>
    <row r="332" spans="1:6" ht="21.75" customHeight="1" x14ac:dyDescent="0.25">
      <c r="A332" s="31">
        <f t="shared" ref="A332:A342" si="18">A331+1</f>
        <v>716</v>
      </c>
      <c r="B332" s="35" t="s">
        <v>327</v>
      </c>
      <c r="C332" s="33" t="s">
        <v>21</v>
      </c>
      <c r="D332" s="50">
        <v>40</v>
      </c>
      <c r="E332" s="32"/>
      <c r="F332" s="33"/>
    </row>
    <row r="333" spans="1:6" ht="21.75" customHeight="1" x14ac:dyDescent="0.25">
      <c r="A333" s="31">
        <f t="shared" si="18"/>
        <v>717</v>
      </c>
      <c r="B333" s="35" t="s">
        <v>328</v>
      </c>
      <c r="C333" s="33" t="s">
        <v>21</v>
      </c>
      <c r="D333" s="50">
        <v>40</v>
      </c>
      <c r="E333" s="32"/>
      <c r="F333" s="33"/>
    </row>
    <row r="334" spans="1:6" ht="21.75" customHeight="1" x14ac:dyDescent="0.25">
      <c r="A334" s="31">
        <f t="shared" si="18"/>
        <v>718</v>
      </c>
      <c r="B334" s="35" t="s">
        <v>329</v>
      </c>
      <c r="C334" s="33" t="s">
        <v>21</v>
      </c>
      <c r="D334" s="50">
        <v>40</v>
      </c>
      <c r="E334" s="32"/>
      <c r="F334" s="33"/>
    </row>
    <row r="335" spans="1:6" ht="21.75" customHeight="1" x14ac:dyDescent="0.25">
      <c r="A335" s="31">
        <f t="shared" si="18"/>
        <v>719</v>
      </c>
      <c r="B335" s="35" t="s">
        <v>330</v>
      </c>
      <c r="C335" s="33" t="s">
        <v>21</v>
      </c>
      <c r="D335" s="50">
        <v>60</v>
      </c>
      <c r="E335" s="32"/>
      <c r="F335" s="33"/>
    </row>
    <row r="336" spans="1:6" ht="21.75" customHeight="1" x14ac:dyDescent="0.25">
      <c r="A336" s="31">
        <f t="shared" si="18"/>
        <v>720</v>
      </c>
      <c r="B336" s="35" t="s">
        <v>331</v>
      </c>
      <c r="C336" s="33" t="s">
        <v>21</v>
      </c>
      <c r="D336" s="50">
        <v>65</v>
      </c>
      <c r="E336" s="32"/>
      <c r="F336" s="33"/>
    </row>
    <row r="337" spans="1:6" ht="21.75" customHeight="1" x14ac:dyDescent="0.25">
      <c r="A337" s="31">
        <f t="shared" si="18"/>
        <v>721</v>
      </c>
      <c r="B337" s="35" t="s">
        <v>332</v>
      </c>
      <c r="C337" s="33" t="s">
        <v>21</v>
      </c>
      <c r="D337" s="50">
        <v>280</v>
      </c>
      <c r="E337" s="32"/>
      <c r="F337" s="33"/>
    </row>
    <row r="338" spans="1:6" ht="21.75" customHeight="1" x14ac:dyDescent="0.25">
      <c r="A338" s="31">
        <f t="shared" si="18"/>
        <v>722</v>
      </c>
      <c r="B338" s="35" t="s">
        <v>333</v>
      </c>
      <c r="C338" s="33" t="s">
        <v>21</v>
      </c>
      <c r="D338" s="50">
        <v>600</v>
      </c>
      <c r="E338" s="32"/>
      <c r="F338" s="33"/>
    </row>
    <row r="339" spans="1:6" ht="21.75" customHeight="1" x14ac:dyDescent="0.25">
      <c r="A339" s="31">
        <f t="shared" si="18"/>
        <v>723</v>
      </c>
      <c r="B339" s="35" t="s">
        <v>334</v>
      </c>
      <c r="C339" s="33" t="s">
        <v>21</v>
      </c>
      <c r="D339" s="50">
        <v>140</v>
      </c>
      <c r="E339" s="32"/>
      <c r="F339" s="33"/>
    </row>
    <row r="340" spans="1:6" ht="21.75" customHeight="1" x14ac:dyDescent="0.25">
      <c r="A340" s="31">
        <f t="shared" si="18"/>
        <v>724</v>
      </c>
      <c r="B340" s="35" t="s">
        <v>335</v>
      </c>
      <c r="C340" s="33" t="s">
        <v>21</v>
      </c>
      <c r="D340" s="50">
        <v>500</v>
      </c>
      <c r="E340" s="32"/>
      <c r="F340" s="33"/>
    </row>
    <row r="341" spans="1:6" ht="21.75" customHeight="1" x14ac:dyDescent="0.25">
      <c r="A341" s="31">
        <f t="shared" si="18"/>
        <v>725</v>
      </c>
      <c r="B341" s="35" t="s">
        <v>336</v>
      </c>
      <c r="C341" s="33" t="s">
        <v>21</v>
      </c>
      <c r="D341" s="50">
        <v>150</v>
      </c>
      <c r="E341" s="32"/>
      <c r="F341" s="33"/>
    </row>
    <row r="342" spans="1:6" ht="21.75" customHeight="1" x14ac:dyDescent="0.25">
      <c r="A342" s="31">
        <f t="shared" si="18"/>
        <v>726</v>
      </c>
      <c r="B342" s="35" t="s">
        <v>337</v>
      </c>
      <c r="C342" s="33" t="s">
        <v>21</v>
      </c>
      <c r="D342" s="50">
        <v>30</v>
      </c>
      <c r="E342" s="32"/>
      <c r="F342" s="33"/>
    </row>
    <row r="343" spans="1:6" ht="21.75" customHeight="1" x14ac:dyDescent="0.25">
      <c r="A343" s="31">
        <f>A342+1</f>
        <v>727</v>
      </c>
      <c r="B343" s="35" t="s">
        <v>338</v>
      </c>
      <c r="C343" s="33" t="s">
        <v>21</v>
      </c>
      <c r="D343" s="50">
        <v>100</v>
      </c>
      <c r="E343" s="32"/>
      <c r="F343" s="33"/>
    </row>
    <row r="344" spans="1:6" ht="21.75" customHeight="1" x14ac:dyDescent="0.25">
      <c r="A344" s="31">
        <f>A343+1</f>
        <v>728</v>
      </c>
      <c r="B344" s="35" t="s">
        <v>339</v>
      </c>
      <c r="C344" s="33" t="s">
        <v>21</v>
      </c>
      <c r="D344" s="50">
        <v>100</v>
      </c>
      <c r="E344" s="32"/>
      <c r="F344" s="33"/>
    </row>
    <row r="345" spans="1:6" ht="21.75" customHeight="1" x14ac:dyDescent="0.25">
      <c r="A345" s="31"/>
      <c r="B345" s="79" t="s">
        <v>340</v>
      </c>
      <c r="C345" s="107"/>
      <c r="D345" s="107"/>
      <c r="E345" s="107"/>
      <c r="F345" s="107"/>
    </row>
    <row r="346" spans="1:6" ht="21.75" customHeight="1" x14ac:dyDescent="0.25">
      <c r="A346" s="31">
        <f>A344+1</f>
        <v>729</v>
      </c>
      <c r="B346" s="35" t="s">
        <v>341</v>
      </c>
      <c r="C346" s="33" t="s">
        <v>23</v>
      </c>
      <c r="D346" s="50">
        <v>1</v>
      </c>
      <c r="E346" s="32"/>
      <c r="F346" s="33"/>
    </row>
    <row r="347" spans="1:6" ht="21.75" customHeight="1" x14ac:dyDescent="0.25">
      <c r="A347" s="31">
        <f>+A346+1</f>
        <v>730</v>
      </c>
      <c r="B347" s="35" t="s">
        <v>342</v>
      </c>
      <c r="C347" s="33"/>
      <c r="D347" s="50"/>
      <c r="E347" s="32"/>
      <c r="F347" s="33"/>
    </row>
    <row r="348" spans="1:6" ht="21.75" customHeight="1" x14ac:dyDescent="0.25">
      <c r="A348" s="31"/>
      <c r="B348" s="35" t="s">
        <v>343</v>
      </c>
      <c r="C348" s="33" t="s">
        <v>23</v>
      </c>
      <c r="D348" s="50">
        <v>1</v>
      </c>
      <c r="E348" s="32"/>
      <c r="F348" s="33"/>
    </row>
    <row r="349" spans="1:6" ht="21.75" customHeight="1" x14ac:dyDescent="0.25">
      <c r="A349" s="31"/>
      <c r="B349" s="35" t="s">
        <v>344</v>
      </c>
      <c r="C349" s="33" t="s">
        <v>23</v>
      </c>
      <c r="D349" s="50">
        <v>1</v>
      </c>
      <c r="E349" s="32"/>
      <c r="F349" s="33"/>
    </row>
    <row r="350" spans="1:6" ht="21.75" customHeight="1" x14ac:dyDescent="0.25">
      <c r="A350" s="31"/>
      <c r="B350" s="35" t="s">
        <v>345</v>
      </c>
      <c r="C350" s="33" t="s">
        <v>23</v>
      </c>
      <c r="D350" s="50">
        <v>1</v>
      </c>
      <c r="E350" s="32"/>
      <c r="F350" s="33"/>
    </row>
    <row r="351" spans="1:6" ht="21.75" customHeight="1" x14ac:dyDescent="0.25">
      <c r="A351" s="31"/>
      <c r="B351" s="35" t="s">
        <v>346</v>
      </c>
      <c r="C351" s="33" t="s">
        <v>23</v>
      </c>
      <c r="D351" s="50">
        <v>1</v>
      </c>
      <c r="E351" s="32"/>
      <c r="F351" s="33"/>
    </row>
    <row r="352" spans="1:6" ht="21.75" customHeight="1" x14ac:dyDescent="0.25">
      <c r="A352" s="31"/>
      <c r="B352" s="35" t="s">
        <v>347</v>
      </c>
      <c r="C352" s="33" t="s">
        <v>23</v>
      </c>
      <c r="D352" s="50">
        <v>1</v>
      </c>
      <c r="E352" s="32"/>
      <c r="F352" s="33"/>
    </row>
    <row r="353" spans="1:6" ht="21.75" customHeight="1" x14ac:dyDescent="0.25">
      <c r="A353" s="31"/>
      <c r="B353" s="35" t="s">
        <v>348</v>
      </c>
      <c r="C353" s="33" t="s">
        <v>23</v>
      </c>
      <c r="D353" s="50">
        <v>1</v>
      </c>
      <c r="E353" s="32"/>
      <c r="F353" s="33"/>
    </row>
    <row r="354" spans="1:6" ht="21.75" customHeight="1" x14ac:dyDescent="0.25">
      <c r="A354" s="31"/>
      <c r="B354" s="35" t="s">
        <v>349</v>
      </c>
      <c r="C354" s="33" t="s">
        <v>23</v>
      </c>
      <c r="D354" s="50">
        <v>1</v>
      </c>
      <c r="E354" s="32"/>
      <c r="F354" s="33"/>
    </row>
    <row r="355" spans="1:6" ht="21.75" customHeight="1" x14ac:dyDescent="0.25">
      <c r="A355" s="31"/>
      <c r="B355" s="35" t="s">
        <v>350</v>
      </c>
      <c r="C355" s="33" t="s">
        <v>23</v>
      </c>
      <c r="D355" s="50">
        <v>1</v>
      </c>
      <c r="E355" s="32"/>
      <c r="F355" s="33"/>
    </row>
    <row r="356" spans="1:6" ht="21.75" customHeight="1" x14ac:dyDescent="0.25">
      <c r="A356" s="31"/>
      <c r="B356" s="35" t="s">
        <v>351</v>
      </c>
      <c r="C356" s="33" t="s">
        <v>23</v>
      </c>
      <c r="D356" s="50">
        <v>1</v>
      </c>
      <c r="E356" s="32"/>
      <c r="F356" s="33"/>
    </row>
    <row r="357" spans="1:6" ht="21.75" customHeight="1" x14ac:dyDescent="0.25">
      <c r="A357" s="31"/>
      <c r="B357" s="35" t="s">
        <v>352</v>
      </c>
      <c r="C357" s="33" t="s">
        <v>23</v>
      </c>
      <c r="D357" s="50">
        <v>1</v>
      </c>
      <c r="E357" s="32"/>
      <c r="F357" s="33"/>
    </row>
    <row r="358" spans="1:6" ht="21.75" customHeight="1" x14ac:dyDescent="0.25">
      <c r="A358" s="31"/>
      <c r="B358" s="35" t="s">
        <v>353</v>
      </c>
      <c r="C358" s="33" t="s">
        <v>23</v>
      </c>
      <c r="D358" s="50">
        <v>1</v>
      </c>
      <c r="E358" s="32"/>
      <c r="F358" s="33"/>
    </row>
    <row r="359" spans="1:6" ht="21.75" customHeight="1" x14ac:dyDescent="0.25">
      <c r="A359" s="31"/>
      <c r="B359" s="35" t="s">
        <v>354</v>
      </c>
      <c r="C359" s="33" t="s">
        <v>23</v>
      </c>
      <c r="D359" s="50">
        <v>1</v>
      </c>
      <c r="E359" s="32"/>
      <c r="F359" s="33"/>
    </row>
    <row r="360" spans="1:6" ht="21.75" customHeight="1" x14ac:dyDescent="0.25">
      <c r="A360" s="31"/>
      <c r="B360" s="35" t="s">
        <v>355</v>
      </c>
      <c r="C360" s="33" t="s">
        <v>23</v>
      </c>
      <c r="D360" s="50">
        <v>1</v>
      </c>
      <c r="E360" s="32"/>
      <c r="F360" s="33"/>
    </row>
    <row r="361" spans="1:6" ht="21.75" customHeight="1" x14ac:dyDescent="0.25">
      <c r="A361" s="31"/>
      <c r="B361" s="35" t="s">
        <v>356</v>
      </c>
      <c r="C361" s="33" t="s">
        <v>23</v>
      </c>
      <c r="D361" s="50">
        <v>3</v>
      </c>
      <c r="E361" s="32"/>
      <c r="F361" s="33"/>
    </row>
    <row r="362" spans="1:6" ht="21.75" customHeight="1" x14ac:dyDescent="0.25">
      <c r="A362" s="31"/>
      <c r="B362" s="35" t="s">
        <v>357</v>
      </c>
      <c r="C362" s="33" t="s">
        <v>23</v>
      </c>
      <c r="D362" s="50">
        <v>1</v>
      </c>
      <c r="E362" s="32"/>
      <c r="F362" s="33"/>
    </row>
    <row r="363" spans="1:6" ht="21.75" customHeight="1" x14ac:dyDescent="0.25">
      <c r="A363" s="31"/>
      <c r="B363" s="35" t="s">
        <v>358</v>
      </c>
      <c r="C363" s="33" t="s">
        <v>23</v>
      </c>
      <c r="D363" s="50">
        <v>3</v>
      </c>
      <c r="E363" s="32"/>
      <c r="F363" s="33"/>
    </row>
    <row r="364" spans="1:6" ht="21.75" customHeight="1" x14ac:dyDescent="0.25">
      <c r="A364" s="31">
        <f>A347+1</f>
        <v>731</v>
      </c>
      <c r="B364" s="35" t="s">
        <v>359</v>
      </c>
      <c r="C364" s="33" t="s">
        <v>23</v>
      </c>
      <c r="D364" s="50">
        <v>1</v>
      </c>
      <c r="E364" s="32"/>
      <c r="F364" s="33"/>
    </row>
    <row r="365" spans="1:6" ht="21.75" customHeight="1" x14ac:dyDescent="0.25">
      <c r="A365" s="31"/>
      <c r="B365" s="79" t="s">
        <v>360</v>
      </c>
      <c r="C365" s="107"/>
      <c r="D365" s="107"/>
      <c r="E365" s="107"/>
      <c r="F365" s="107"/>
    </row>
    <row r="366" spans="1:6" ht="21.75" customHeight="1" x14ac:dyDescent="0.25">
      <c r="A366" s="31">
        <f>A364+1</f>
        <v>732</v>
      </c>
      <c r="B366" s="35" t="s">
        <v>361</v>
      </c>
      <c r="C366" s="33" t="s">
        <v>23</v>
      </c>
      <c r="D366" s="50">
        <v>20</v>
      </c>
      <c r="E366" s="32"/>
      <c r="F366" s="33"/>
    </row>
    <row r="367" spans="1:6" ht="21.75" customHeight="1" x14ac:dyDescent="0.25">
      <c r="A367" s="31">
        <f>+A366+1</f>
        <v>733</v>
      </c>
      <c r="B367" s="35" t="s">
        <v>362</v>
      </c>
      <c r="C367" s="33" t="s">
        <v>23</v>
      </c>
      <c r="D367" s="50">
        <f>55+3+12+6+26</f>
        <v>102</v>
      </c>
      <c r="E367" s="32"/>
      <c r="F367" s="33"/>
    </row>
    <row r="368" spans="1:6" ht="21.75" customHeight="1" x14ac:dyDescent="0.25">
      <c r="A368" s="31">
        <f>+A367+1</f>
        <v>734</v>
      </c>
      <c r="B368" s="35" t="s">
        <v>363</v>
      </c>
      <c r="C368" s="33" t="s">
        <v>23</v>
      </c>
      <c r="D368" s="50">
        <v>110</v>
      </c>
      <c r="E368" s="32"/>
      <c r="F368" s="33"/>
    </row>
    <row r="369" spans="1:6" ht="21.75" customHeight="1" x14ac:dyDescent="0.25">
      <c r="A369" s="31">
        <f>+A368+1</f>
        <v>735</v>
      </c>
      <c r="B369" s="35" t="s">
        <v>364</v>
      </c>
      <c r="C369" s="33" t="s">
        <v>23</v>
      </c>
      <c r="D369" s="50">
        <v>4</v>
      </c>
      <c r="E369" s="32"/>
      <c r="F369" s="33"/>
    </row>
    <row r="370" spans="1:6" ht="21.75" customHeight="1" x14ac:dyDescent="0.25">
      <c r="A370" s="31">
        <f>+A369+1</f>
        <v>736</v>
      </c>
      <c r="B370" s="35" t="s">
        <v>365</v>
      </c>
      <c r="C370" s="33" t="s">
        <v>23</v>
      </c>
      <c r="D370" s="50">
        <v>34</v>
      </c>
      <c r="E370" s="32"/>
      <c r="F370" s="33"/>
    </row>
    <row r="371" spans="1:6" ht="21.75" customHeight="1" x14ac:dyDescent="0.25">
      <c r="A371" s="31">
        <f t="shared" ref="A371:A382" si="19">+A370+1</f>
        <v>737</v>
      </c>
      <c r="B371" s="35" t="s">
        <v>366</v>
      </c>
      <c r="C371" s="33" t="s">
        <v>23</v>
      </c>
      <c r="D371" s="50">
        <f>SUM(-(D366+D367+D368*2+D369*4+D370*2+D372-D373-D374)*-1)</f>
        <v>440</v>
      </c>
      <c r="E371" s="32"/>
      <c r="F371" s="33"/>
    </row>
    <row r="372" spans="1:6" ht="21.75" customHeight="1" x14ac:dyDescent="0.25">
      <c r="A372" s="31">
        <f t="shared" si="19"/>
        <v>738</v>
      </c>
      <c r="B372" s="35" t="s">
        <v>367</v>
      </c>
      <c r="C372" s="33" t="s">
        <v>23</v>
      </c>
      <c r="D372" s="50">
        <v>34</v>
      </c>
      <c r="E372" s="32"/>
      <c r="F372" s="33"/>
    </row>
    <row r="373" spans="1:6" ht="21.75" customHeight="1" x14ac:dyDescent="0.25">
      <c r="A373" s="31">
        <f t="shared" si="19"/>
        <v>739</v>
      </c>
      <c r="B373" s="35" t="s">
        <v>368</v>
      </c>
      <c r="C373" s="33" t="s">
        <v>23</v>
      </c>
      <c r="D373" s="50">
        <v>10</v>
      </c>
      <c r="E373" s="32"/>
      <c r="F373" s="33"/>
    </row>
    <row r="374" spans="1:6" ht="21.75" customHeight="1" x14ac:dyDescent="0.25">
      <c r="A374" s="31">
        <f t="shared" si="19"/>
        <v>740</v>
      </c>
      <c r="B374" s="35" t="s">
        <v>369</v>
      </c>
      <c r="C374" s="33" t="s">
        <v>23</v>
      </c>
      <c r="D374" s="50">
        <v>10</v>
      </c>
      <c r="E374" s="32"/>
      <c r="F374" s="33"/>
    </row>
    <row r="375" spans="1:6" ht="21.75" customHeight="1" x14ac:dyDescent="0.25">
      <c r="A375" s="31"/>
      <c r="B375" s="79" t="s">
        <v>370</v>
      </c>
      <c r="C375" s="107"/>
      <c r="D375" s="107"/>
      <c r="E375" s="107"/>
      <c r="F375" s="107"/>
    </row>
    <row r="376" spans="1:6" ht="21.75" customHeight="1" x14ac:dyDescent="0.25">
      <c r="A376" s="31">
        <f>+A374+1</f>
        <v>741</v>
      </c>
      <c r="B376" s="35" t="s">
        <v>371</v>
      </c>
      <c r="C376" s="33" t="s">
        <v>23</v>
      </c>
      <c r="D376" s="50">
        <v>80</v>
      </c>
      <c r="E376" s="32"/>
      <c r="F376" s="33"/>
    </row>
    <row r="377" spans="1:6" ht="21.75" customHeight="1" x14ac:dyDescent="0.25">
      <c r="A377" s="31">
        <f t="shared" si="19"/>
        <v>742</v>
      </c>
      <c r="B377" s="35" t="s">
        <v>372</v>
      </c>
      <c r="C377" s="33" t="s">
        <v>23</v>
      </c>
      <c r="D377" s="50">
        <f>D378+D379+D380+4*D381+4*D383+3*D384-D376</f>
        <v>700</v>
      </c>
      <c r="E377" s="32"/>
      <c r="F377" s="33"/>
    </row>
    <row r="378" spans="1:6" ht="28.5" customHeight="1" x14ac:dyDescent="0.25">
      <c r="A378" s="31">
        <f t="shared" si="19"/>
        <v>743</v>
      </c>
      <c r="B378" s="35" t="s">
        <v>373</v>
      </c>
      <c r="C378" s="33" t="s">
        <v>23</v>
      </c>
      <c r="D378" s="50">
        <f>32*4+22+10+64+44+72+29+25+15</f>
        <v>409</v>
      </c>
      <c r="E378" s="32"/>
      <c r="F378" s="33"/>
    </row>
    <row r="379" spans="1:6" ht="21.75" customHeight="1" x14ac:dyDescent="0.25">
      <c r="A379" s="31">
        <f t="shared" si="19"/>
        <v>744</v>
      </c>
      <c r="B379" s="35" t="s">
        <v>374</v>
      </c>
      <c r="C379" s="33" t="s">
        <v>23</v>
      </c>
      <c r="D379" s="50">
        <v>37</v>
      </c>
      <c r="E379" s="32"/>
      <c r="F379" s="33"/>
    </row>
    <row r="380" spans="1:6" ht="21.75" customHeight="1" x14ac:dyDescent="0.25">
      <c r="A380" s="31">
        <f t="shared" si="19"/>
        <v>745</v>
      </c>
      <c r="B380" s="35" t="s">
        <v>375</v>
      </c>
      <c r="C380" s="33" t="s">
        <v>23</v>
      </c>
      <c r="D380" s="50">
        <v>6</v>
      </c>
      <c r="E380" s="32"/>
      <c r="F380" s="33"/>
    </row>
    <row r="381" spans="1:6" ht="21.75" customHeight="1" x14ac:dyDescent="0.25">
      <c r="A381" s="31">
        <f t="shared" si="19"/>
        <v>746</v>
      </c>
      <c r="B381" s="35" t="s">
        <v>376</v>
      </c>
      <c r="C381" s="33" t="s">
        <v>23</v>
      </c>
      <c r="D381" s="50">
        <v>5</v>
      </c>
      <c r="E381" s="32"/>
      <c r="F381" s="33"/>
    </row>
    <row r="382" spans="1:6" ht="21.75" customHeight="1" x14ac:dyDescent="0.25">
      <c r="A382" s="31">
        <f t="shared" si="19"/>
        <v>747</v>
      </c>
      <c r="B382" s="35" t="s">
        <v>377</v>
      </c>
      <c r="C382" s="33" t="s">
        <v>23</v>
      </c>
      <c r="D382" s="50">
        <v>100</v>
      </c>
      <c r="E382" s="32"/>
      <c r="F382" s="33"/>
    </row>
    <row r="383" spans="1:6" ht="21.75" customHeight="1" x14ac:dyDescent="0.25">
      <c r="A383" s="31">
        <f>A382+1</f>
        <v>748</v>
      </c>
      <c r="B383" s="35" t="s">
        <v>378</v>
      </c>
      <c r="C383" s="33" t="s">
        <v>23</v>
      </c>
      <c r="D383" s="50">
        <v>17</v>
      </c>
      <c r="E383" s="32"/>
      <c r="F383" s="33"/>
    </row>
    <row r="384" spans="1:6" ht="21.75" customHeight="1" x14ac:dyDescent="0.25">
      <c r="A384" s="31">
        <f>A383+1</f>
        <v>749</v>
      </c>
      <c r="B384" s="35" t="s">
        <v>379</v>
      </c>
      <c r="C384" s="33" t="s">
        <v>23</v>
      </c>
      <c r="D384" s="50">
        <v>80</v>
      </c>
      <c r="E384" s="32"/>
      <c r="F384" s="33"/>
    </row>
    <row r="385" spans="1:6" ht="21.75" customHeight="1" x14ac:dyDescent="0.25">
      <c r="A385" s="31">
        <f>A384+1</f>
        <v>750</v>
      </c>
      <c r="B385" s="35" t="s">
        <v>380</v>
      </c>
      <c r="C385" s="33" t="s">
        <v>23</v>
      </c>
      <c r="D385" s="50">
        <v>10</v>
      </c>
      <c r="E385" s="32"/>
      <c r="F385" s="33"/>
    </row>
    <row r="386" spans="1:6" ht="21.75" customHeight="1" x14ac:dyDescent="0.25">
      <c r="A386" s="80"/>
      <c r="B386" s="79" t="s">
        <v>381</v>
      </c>
      <c r="C386" s="108"/>
      <c r="D386" s="109"/>
      <c r="E386" s="109"/>
      <c r="F386" s="109"/>
    </row>
    <row r="387" spans="1:6" ht="21.75" customHeight="1" x14ac:dyDescent="0.25">
      <c r="A387" s="31">
        <f>+A385+1</f>
        <v>751</v>
      </c>
      <c r="B387" s="35" t="s">
        <v>382</v>
      </c>
      <c r="C387" s="33" t="s">
        <v>383</v>
      </c>
      <c r="D387" s="50">
        <v>1</v>
      </c>
      <c r="E387" s="32"/>
      <c r="F387" s="33"/>
    </row>
    <row r="388" spans="1:6" ht="21.75" customHeight="1" x14ac:dyDescent="0.25">
      <c r="A388" s="31">
        <f>+A387+1</f>
        <v>752</v>
      </c>
      <c r="B388" s="35" t="s">
        <v>384</v>
      </c>
      <c r="C388" s="33" t="s">
        <v>383</v>
      </c>
      <c r="D388" s="50">
        <v>9</v>
      </c>
      <c r="E388" s="32"/>
      <c r="F388" s="33"/>
    </row>
    <row r="389" spans="1:6" ht="21.75" customHeight="1" x14ac:dyDescent="0.25">
      <c r="A389" s="31">
        <f t="shared" ref="A389:A396" si="20">+A388+1</f>
        <v>753</v>
      </c>
      <c r="B389" s="35" t="s">
        <v>385</v>
      </c>
      <c r="C389" s="33" t="s">
        <v>383</v>
      </c>
      <c r="D389" s="50">
        <v>11</v>
      </c>
      <c r="E389" s="32"/>
      <c r="F389" s="33"/>
    </row>
    <row r="390" spans="1:6" ht="21.75" customHeight="1" x14ac:dyDescent="0.25">
      <c r="A390" s="31">
        <f>A389+1</f>
        <v>754</v>
      </c>
      <c r="B390" s="35" t="s">
        <v>386</v>
      </c>
      <c r="C390" s="33" t="s">
        <v>383</v>
      </c>
      <c r="D390" s="50">
        <v>1</v>
      </c>
      <c r="E390" s="32"/>
      <c r="F390" s="33"/>
    </row>
    <row r="391" spans="1:6" ht="21.75" customHeight="1" x14ac:dyDescent="0.25">
      <c r="A391" s="31">
        <f>A390+1</f>
        <v>755</v>
      </c>
      <c r="B391" s="35" t="s">
        <v>387</v>
      </c>
      <c r="C391" s="33" t="s">
        <v>383</v>
      </c>
      <c r="D391" s="50">
        <v>1</v>
      </c>
      <c r="E391" s="32"/>
      <c r="F391" s="33"/>
    </row>
    <row r="392" spans="1:6" ht="21.75" customHeight="1" x14ac:dyDescent="0.25">
      <c r="A392" s="31">
        <f t="shared" si="20"/>
        <v>756</v>
      </c>
      <c r="B392" s="35" t="s">
        <v>388</v>
      </c>
      <c r="C392" s="33" t="s">
        <v>383</v>
      </c>
      <c r="D392" s="50">
        <v>1</v>
      </c>
      <c r="E392" s="32"/>
      <c r="F392" s="33"/>
    </row>
    <row r="393" spans="1:6" ht="21.75" customHeight="1" x14ac:dyDescent="0.25">
      <c r="A393" s="31">
        <f t="shared" si="20"/>
        <v>757</v>
      </c>
      <c r="B393" s="35" t="s">
        <v>389</v>
      </c>
      <c r="C393" s="33" t="s">
        <v>383</v>
      </c>
      <c r="D393" s="50">
        <v>1</v>
      </c>
      <c r="E393" s="32"/>
      <c r="F393" s="33"/>
    </row>
    <row r="394" spans="1:6" ht="21.75" customHeight="1" x14ac:dyDescent="0.25">
      <c r="A394" s="31">
        <f t="shared" si="20"/>
        <v>758</v>
      </c>
      <c r="B394" s="35" t="s">
        <v>390</v>
      </c>
      <c r="C394" s="33" t="s">
        <v>383</v>
      </c>
      <c r="D394" s="50">
        <v>10</v>
      </c>
      <c r="E394" s="32"/>
      <c r="F394" s="33"/>
    </row>
    <row r="395" spans="1:6" ht="21.75" customHeight="1" x14ac:dyDescent="0.25">
      <c r="A395" s="31">
        <f t="shared" si="20"/>
        <v>759</v>
      </c>
      <c r="B395" s="35" t="s">
        <v>391</v>
      </c>
      <c r="C395" s="33" t="s">
        <v>383</v>
      </c>
      <c r="D395" s="50">
        <v>10</v>
      </c>
      <c r="E395" s="32"/>
      <c r="F395" s="33"/>
    </row>
    <row r="396" spans="1:6" ht="21.75" customHeight="1" x14ac:dyDescent="0.25">
      <c r="A396" s="31">
        <f t="shared" si="20"/>
        <v>760</v>
      </c>
      <c r="B396" s="35" t="s">
        <v>392</v>
      </c>
      <c r="C396" s="33" t="s">
        <v>383</v>
      </c>
      <c r="D396" s="50">
        <v>10</v>
      </c>
      <c r="E396" s="32"/>
      <c r="F396" s="33"/>
    </row>
    <row r="397" spans="1:6" s="77" customFormat="1" ht="22.5" customHeight="1" x14ac:dyDescent="0.25">
      <c r="A397" s="48"/>
      <c r="B397" s="65" t="s">
        <v>393</v>
      </c>
      <c r="C397" s="107"/>
      <c r="D397" s="107"/>
      <c r="E397" s="107"/>
      <c r="F397" s="107"/>
    </row>
    <row r="398" spans="1:6" ht="21.75" customHeight="1" x14ac:dyDescent="0.25">
      <c r="A398" s="31">
        <f>+A396+1</f>
        <v>761</v>
      </c>
      <c r="B398" s="35" t="s">
        <v>394</v>
      </c>
      <c r="C398" s="33" t="s">
        <v>23</v>
      </c>
      <c r="D398" s="50">
        <v>274</v>
      </c>
      <c r="E398" s="32"/>
      <c r="F398" s="33"/>
    </row>
    <row r="399" spans="1:6" ht="21.75" customHeight="1" x14ac:dyDescent="0.25">
      <c r="A399" s="31">
        <f t="shared" ref="A399:A404" si="21">+A398+1</f>
        <v>762</v>
      </c>
      <c r="B399" s="35" t="s">
        <v>395</v>
      </c>
      <c r="C399" s="33" t="s">
        <v>23</v>
      </c>
      <c r="D399" s="50">
        <v>107</v>
      </c>
      <c r="E399" s="32"/>
      <c r="F399" s="33"/>
    </row>
    <row r="400" spans="1:6" ht="21.75" customHeight="1" x14ac:dyDescent="0.25">
      <c r="A400" s="31">
        <f t="shared" si="21"/>
        <v>763</v>
      </c>
      <c r="B400" s="35" t="s">
        <v>396</v>
      </c>
      <c r="C400" s="33" t="s">
        <v>23</v>
      </c>
      <c r="D400" s="50">
        <v>200</v>
      </c>
      <c r="E400" s="32"/>
      <c r="F400" s="33"/>
    </row>
    <row r="401" spans="1:6" ht="21.75" customHeight="1" x14ac:dyDescent="0.25">
      <c r="A401" s="31">
        <f t="shared" si="21"/>
        <v>764</v>
      </c>
      <c r="B401" s="35" t="s">
        <v>397</v>
      </c>
      <c r="C401" s="33" t="s">
        <v>23</v>
      </c>
      <c r="D401" s="50">
        <v>95</v>
      </c>
      <c r="E401" s="32"/>
      <c r="F401" s="33"/>
    </row>
    <row r="402" spans="1:6" ht="21.75" customHeight="1" x14ac:dyDescent="0.25">
      <c r="A402" s="31">
        <f t="shared" si="21"/>
        <v>765</v>
      </c>
      <c r="B402" s="35" t="s">
        <v>398</v>
      </c>
      <c r="C402" s="33" t="s">
        <v>23</v>
      </c>
      <c r="D402" s="50">
        <v>48</v>
      </c>
      <c r="E402" s="32"/>
      <c r="F402" s="33"/>
    </row>
    <row r="403" spans="1:6" ht="21.75" customHeight="1" x14ac:dyDescent="0.25">
      <c r="A403" s="31">
        <f t="shared" si="21"/>
        <v>766</v>
      </c>
      <c r="B403" s="35" t="s">
        <v>399</v>
      </c>
      <c r="C403" s="33" t="s">
        <v>23</v>
      </c>
      <c r="D403" s="50">
        <v>119</v>
      </c>
      <c r="E403" s="32"/>
      <c r="F403" s="33"/>
    </row>
    <row r="404" spans="1:6" ht="21.75" customHeight="1" x14ac:dyDescent="0.25">
      <c r="A404" s="31">
        <f t="shared" si="21"/>
        <v>767</v>
      </c>
      <c r="B404" s="35" t="s">
        <v>400</v>
      </c>
      <c r="C404" s="33" t="s">
        <v>23</v>
      </c>
      <c r="D404" s="50">
        <v>106</v>
      </c>
      <c r="E404" s="32"/>
      <c r="F404" s="33"/>
    </row>
    <row r="405" spans="1:6" ht="21.75" customHeight="1" x14ac:dyDescent="0.25">
      <c r="A405" s="31">
        <f>A404+1</f>
        <v>768</v>
      </c>
      <c r="B405" s="35" t="s">
        <v>401</v>
      </c>
      <c r="C405" s="33" t="s">
        <v>23</v>
      </c>
      <c r="D405" s="50">
        <v>12</v>
      </c>
      <c r="E405" s="32"/>
      <c r="F405" s="33"/>
    </row>
    <row r="406" spans="1:6" ht="21.75" customHeight="1" x14ac:dyDescent="0.25">
      <c r="A406" s="31">
        <f>A405+1</f>
        <v>769</v>
      </c>
      <c r="B406" s="35" t="s">
        <v>402</v>
      </c>
      <c r="C406" s="33" t="s">
        <v>23</v>
      </c>
      <c r="D406" s="50">
        <v>20</v>
      </c>
      <c r="E406" s="32"/>
      <c r="F406" s="33"/>
    </row>
    <row r="407" spans="1:6" ht="21.75" customHeight="1" x14ac:dyDescent="0.25">
      <c r="A407" s="31">
        <f>A406+1</f>
        <v>770</v>
      </c>
      <c r="B407" s="35" t="s">
        <v>403</v>
      </c>
      <c r="C407" s="33" t="s">
        <v>23</v>
      </c>
      <c r="D407" s="50">
        <v>214</v>
      </c>
      <c r="E407" s="32"/>
      <c r="F407" s="33"/>
    </row>
    <row r="408" spans="1:6" ht="21.75" customHeight="1" x14ac:dyDescent="0.25">
      <c r="A408" s="31">
        <f>A407+1</f>
        <v>771</v>
      </c>
      <c r="B408" s="35" t="s">
        <v>404</v>
      </c>
      <c r="C408" s="33" t="s">
        <v>23</v>
      </c>
      <c r="D408" s="50">
        <v>45</v>
      </c>
      <c r="E408" s="32"/>
      <c r="F408" s="33"/>
    </row>
    <row r="409" spans="1:6" ht="21.75" customHeight="1" x14ac:dyDescent="0.25">
      <c r="A409" s="31">
        <f>+A408+1</f>
        <v>772</v>
      </c>
      <c r="B409" s="35" t="s">
        <v>405</v>
      </c>
      <c r="C409" s="33" t="s">
        <v>23</v>
      </c>
      <c r="D409" s="50">
        <v>9</v>
      </c>
      <c r="E409" s="32"/>
      <c r="F409" s="33"/>
    </row>
    <row r="410" spans="1:6" ht="21.75" customHeight="1" x14ac:dyDescent="0.25">
      <c r="A410" s="31">
        <f>+A409+1</f>
        <v>773</v>
      </c>
      <c r="B410" s="35" t="s">
        <v>406</v>
      </c>
      <c r="C410" s="33" t="s">
        <v>23</v>
      </c>
      <c r="D410" s="50">
        <v>50</v>
      </c>
      <c r="E410" s="32"/>
      <c r="F410" s="33"/>
    </row>
    <row r="411" spans="1:6" ht="25.5" customHeight="1" x14ac:dyDescent="0.25">
      <c r="A411" s="31"/>
      <c r="B411" s="79" t="s">
        <v>407</v>
      </c>
      <c r="C411" s="107"/>
      <c r="D411" s="107"/>
      <c r="E411" s="107"/>
      <c r="F411" s="107"/>
    </row>
    <row r="412" spans="1:6" ht="21.75" customHeight="1" x14ac:dyDescent="0.25">
      <c r="A412" s="31">
        <f>A410+1</f>
        <v>774</v>
      </c>
      <c r="B412" s="35" t="s">
        <v>408</v>
      </c>
      <c r="C412" s="33" t="s">
        <v>23</v>
      </c>
      <c r="D412" s="50">
        <v>72</v>
      </c>
      <c r="E412" s="32"/>
      <c r="F412" s="33"/>
    </row>
    <row r="413" spans="1:6" ht="21.75" customHeight="1" x14ac:dyDescent="0.25">
      <c r="A413" s="31">
        <f>A412+1</f>
        <v>775</v>
      </c>
      <c r="B413" s="35" t="s">
        <v>409</v>
      </c>
      <c r="C413" s="33" t="s">
        <v>23</v>
      </c>
      <c r="D413" s="50">
        <v>64</v>
      </c>
      <c r="E413" s="32"/>
      <c r="F413" s="33"/>
    </row>
    <row r="414" spans="1:6" ht="21.75" customHeight="1" x14ac:dyDescent="0.25">
      <c r="A414" s="31">
        <f>A413+1</f>
        <v>776</v>
      </c>
      <c r="B414" s="35" t="s">
        <v>410</v>
      </c>
      <c r="C414" s="33" t="s">
        <v>23</v>
      </c>
      <c r="D414" s="50">
        <v>13</v>
      </c>
      <c r="E414" s="32"/>
      <c r="F414" s="33"/>
    </row>
    <row r="415" spans="1:6" s="77" customFormat="1" ht="22.5" customHeight="1" x14ac:dyDescent="0.25">
      <c r="A415" s="48"/>
      <c r="B415" s="65" t="s">
        <v>411</v>
      </c>
      <c r="C415" s="107"/>
      <c r="D415" s="107"/>
      <c r="E415" s="107"/>
      <c r="F415" s="107"/>
    </row>
    <row r="416" spans="1:6" ht="21.75" customHeight="1" x14ac:dyDescent="0.25">
      <c r="A416" s="31">
        <f>+A414+1</f>
        <v>777</v>
      </c>
      <c r="B416" s="35" t="s">
        <v>412</v>
      </c>
      <c r="C416" s="33" t="s">
        <v>23</v>
      </c>
      <c r="D416" s="50">
        <v>80</v>
      </c>
      <c r="E416" s="32"/>
      <c r="F416" s="33"/>
    </row>
    <row r="417" spans="1:6" ht="21.75" customHeight="1" x14ac:dyDescent="0.25">
      <c r="A417" s="31">
        <f t="shared" ref="A417:A422" si="22">+A416+1</f>
        <v>778</v>
      </c>
      <c r="B417" s="35" t="s">
        <v>413</v>
      </c>
      <c r="C417" s="33" t="s">
        <v>23</v>
      </c>
      <c r="D417" s="50">
        <v>18</v>
      </c>
      <c r="E417" s="32"/>
      <c r="F417" s="33"/>
    </row>
    <row r="418" spans="1:6" ht="28.5" customHeight="1" x14ac:dyDescent="0.25">
      <c r="A418" s="31">
        <f t="shared" si="22"/>
        <v>779</v>
      </c>
      <c r="B418" s="35" t="s">
        <v>414</v>
      </c>
      <c r="C418" s="33" t="s">
        <v>23</v>
      </c>
      <c r="D418" s="50">
        <v>30</v>
      </c>
      <c r="E418" s="32"/>
      <c r="F418" s="33"/>
    </row>
    <row r="419" spans="1:6" ht="21.75" customHeight="1" x14ac:dyDescent="0.25">
      <c r="A419" s="31">
        <f t="shared" si="22"/>
        <v>780</v>
      </c>
      <c r="B419" s="35" t="s">
        <v>415</v>
      </c>
      <c r="C419" s="33" t="s">
        <v>23</v>
      </c>
      <c r="D419" s="50">
        <v>56</v>
      </c>
      <c r="E419" s="32"/>
      <c r="F419" s="33"/>
    </row>
    <row r="420" spans="1:6" ht="21.75" customHeight="1" x14ac:dyDescent="0.25">
      <c r="A420" s="31">
        <f t="shared" si="22"/>
        <v>781</v>
      </c>
      <c r="B420" s="35" t="s">
        <v>416</v>
      </c>
      <c r="C420" s="33" t="s">
        <v>23</v>
      </c>
      <c r="D420" s="50">
        <v>10</v>
      </c>
      <c r="E420" s="32"/>
      <c r="F420" s="33"/>
    </row>
    <row r="421" spans="1:6" ht="21.75" customHeight="1" x14ac:dyDescent="0.25">
      <c r="A421" s="31">
        <f t="shared" si="22"/>
        <v>782</v>
      </c>
      <c r="B421" s="35" t="s">
        <v>417</v>
      </c>
      <c r="C421" s="33" t="s">
        <v>23</v>
      </c>
      <c r="D421" s="50">
        <v>13</v>
      </c>
      <c r="E421" s="32"/>
      <c r="F421" s="33"/>
    </row>
    <row r="422" spans="1:6" ht="21.75" customHeight="1" x14ac:dyDescent="0.25">
      <c r="A422" s="31">
        <f t="shared" si="22"/>
        <v>783</v>
      </c>
      <c r="B422" s="35" t="s">
        <v>418</v>
      </c>
      <c r="C422" s="33" t="s">
        <v>23</v>
      </c>
      <c r="D422" s="50">
        <v>1600</v>
      </c>
      <c r="E422" s="32"/>
      <c r="F422" s="33"/>
    </row>
    <row r="423" spans="1:6" ht="21.75" customHeight="1" x14ac:dyDescent="0.25">
      <c r="A423" s="31">
        <f>A422+1</f>
        <v>784</v>
      </c>
      <c r="B423" s="35" t="s">
        <v>419</v>
      </c>
      <c r="C423" s="33"/>
      <c r="D423" s="50"/>
      <c r="E423" s="32"/>
      <c r="F423" s="33"/>
    </row>
    <row r="424" spans="1:6" ht="21.75" customHeight="1" x14ac:dyDescent="0.25">
      <c r="A424" s="31"/>
      <c r="B424" s="35" t="s">
        <v>420</v>
      </c>
      <c r="C424" s="33" t="s">
        <v>21</v>
      </c>
      <c r="D424" s="50">
        <v>500</v>
      </c>
      <c r="E424" s="32"/>
      <c r="F424" s="33"/>
    </row>
    <row r="425" spans="1:6" ht="21.75" customHeight="1" x14ac:dyDescent="0.25">
      <c r="A425" s="31"/>
      <c r="B425" s="35" t="s">
        <v>421</v>
      </c>
      <c r="C425" s="33" t="s">
        <v>21</v>
      </c>
      <c r="D425" s="50">
        <v>400</v>
      </c>
      <c r="E425" s="32"/>
      <c r="F425" s="33"/>
    </row>
    <row r="426" spans="1:6" ht="21.75" customHeight="1" x14ac:dyDescent="0.25">
      <c r="A426" s="31"/>
      <c r="B426" s="35" t="s">
        <v>422</v>
      </c>
      <c r="C426" s="33" t="s">
        <v>21</v>
      </c>
      <c r="D426" s="50">
        <v>300</v>
      </c>
      <c r="E426" s="32"/>
      <c r="F426" s="33"/>
    </row>
    <row r="427" spans="1:6" ht="21.75" customHeight="1" x14ac:dyDescent="0.25">
      <c r="A427" s="31"/>
      <c r="B427" s="35" t="s">
        <v>423</v>
      </c>
      <c r="C427" s="33" t="s">
        <v>21</v>
      </c>
      <c r="D427" s="50">
        <v>200</v>
      </c>
      <c r="E427" s="32"/>
      <c r="F427" s="33"/>
    </row>
    <row r="428" spans="1:6" ht="21.75" customHeight="1" x14ac:dyDescent="0.25">
      <c r="A428" s="31"/>
      <c r="B428" s="35" t="s">
        <v>424</v>
      </c>
      <c r="C428" s="33" t="s">
        <v>21</v>
      </c>
      <c r="D428" s="50">
        <v>200</v>
      </c>
      <c r="E428" s="32"/>
      <c r="F428" s="33"/>
    </row>
    <row r="429" spans="1:6" ht="30" x14ac:dyDescent="0.25">
      <c r="A429" s="31">
        <f>A423+1</f>
        <v>785</v>
      </c>
      <c r="B429" s="35" t="s">
        <v>425</v>
      </c>
      <c r="C429" s="33"/>
      <c r="D429" s="50"/>
      <c r="E429" s="32"/>
      <c r="F429" s="33"/>
    </row>
    <row r="430" spans="1:6" ht="21.75" customHeight="1" x14ac:dyDescent="0.25">
      <c r="A430" s="31"/>
      <c r="B430" s="35" t="s">
        <v>426</v>
      </c>
      <c r="C430" s="33" t="s">
        <v>21</v>
      </c>
      <c r="D430" s="50">
        <v>900</v>
      </c>
      <c r="E430" s="32"/>
      <c r="F430" s="33"/>
    </row>
    <row r="431" spans="1:6" ht="21.75" customHeight="1" x14ac:dyDescent="0.25">
      <c r="A431" s="31"/>
      <c r="B431" s="35" t="s">
        <v>427</v>
      </c>
      <c r="C431" s="33" t="s">
        <v>21</v>
      </c>
      <c r="D431" s="50">
        <v>700</v>
      </c>
      <c r="E431" s="32"/>
      <c r="F431" s="33"/>
    </row>
    <row r="432" spans="1:6" ht="32.25" customHeight="1" x14ac:dyDescent="0.25">
      <c r="A432" s="31">
        <f>A429+1</f>
        <v>786</v>
      </c>
      <c r="B432" s="35" t="s">
        <v>428</v>
      </c>
      <c r="C432" s="33" t="s">
        <v>21</v>
      </c>
      <c r="D432" s="50">
        <v>1600</v>
      </c>
      <c r="E432" s="32"/>
      <c r="F432" s="33"/>
    </row>
    <row r="433" spans="1:6" ht="21.75" customHeight="1" x14ac:dyDescent="0.25">
      <c r="A433" s="31">
        <f>A432+1</f>
        <v>787</v>
      </c>
      <c r="B433" s="35" t="s">
        <v>429</v>
      </c>
      <c r="C433" s="33" t="s">
        <v>21</v>
      </c>
      <c r="D433" s="50">
        <v>600</v>
      </c>
      <c r="E433" s="32"/>
      <c r="F433" s="33"/>
    </row>
    <row r="434" spans="1:6" ht="21.75" customHeight="1" x14ac:dyDescent="0.25">
      <c r="A434" s="31">
        <f>+A433+1</f>
        <v>788</v>
      </c>
      <c r="B434" s="35" t="s">
        <v>430</v>
      </c>
      <c r="C434" s="33" t="s">
        <v>26</v>
      </c>
      <c r="D434" s="50">
        <v>43</v>
      </c>
      <c r="E434" s="32"/>
      <c r="F434" s="33"/>
    </row>
    <row r="435" spans="1:6" ht="30" customHeight="1" x14ac:dyDescent="0.25">
      <c r="A435" s="125" t="s">
        <v>431</v>
      </c>
      <c r="B435" s="126"/>
      <c r="C435" s="111"/>
      <c r="D435" s="111"/>
      <c r="E435" s="111"/>
      <c r="F435" s="96"/>
    </row>
    <row r="436" spans="1:6" ht="30" customHeight="1" x14ac:dyDescent="0.25">
      <c r="A436" s="127" t="s">
        <v>432</v>
      </c>
      <c r="B436" s="127"/>
      <c r="C436" s="127"/>
      <c r="D436" s="127"/>
      <c r="E436" s="127"/>
      <c r="F436" s="127"/>
    </row>
    <row r="437" spans="1:6" ht="18.75" customHeight="1" x14ac:dyDescent="0.25">
      <c r="A437" s="31"/>
      <c r="B437" s="79" t="s">
        <v>433</v>
      </c>
      <c r="C437" s="128"/>
      <c r="D437" s="129"/>
      <c r="E437" s="129"/>
      <c r="F437" s="130"/>
    </row>
    <row r="438" spans="1:6" x14ac:dyDescent="0.25">
      <c r="A438" s="31">
        <v>801</v>
      </c>
      <c r="B438" s="35" t="s">
        <v>434</v>
      </c>
      <c r="C438" s="33" t="s">
        <v>21</v>
      </c>
      <c r="D438" s="50">
        <v>600</v>
      </c>
      <c r="E438" s="32"/>
      <c r="F438" s="33"/>
    </row>
    <row r="439" spans="1:6" x14ac:dyDescent="0.25">
      <c r="A439" s="31">
        <f>A438+1</f>
        <v>802</v>
      </c>
      <c r="B439" s="35" t="s">
        <v>435</v>
      </c>
      <c r="C439" s="33" t="s">
        <v>23</v>
      </c>
      <c r="D439" s="50">
        <v>9</v>
      </c>
      <c r="E439" s="32"/>
      <c r="F439" s="33"/>
    </row>
    <row r="440" spans="1:6" ht="24" customHeight="1" x14ac:dyDescent="0.25">
      <c r="A440" s="31">
        <f>A439+1</f>
        <v>803</v>
      </c>
      <c r="B440" s="35" t="s">
        <v>436</v>
      </c>
      <c r="C440" s="33" t="s">
        <v>23</v>
      </c>
      <c r="D440" s="50">
        <v>18</v>
      </c>
      <c r="E440" s="32"/>
      <c r="F440" s="33"/>
    </row>
    <row r="441" spans="1:6" x14ac:dyDescent="0.25">
      <c r="A441" s="31">
        <f t="shared" ref="A441:A459" si="23">A440+1</f>
        <v>804</v>
      </c>
      <c r="B441" s="35" t="s">
        <v>437</v>
      </c>
      <c r="C441" s="33" t="s">
        <v>21</v>
      </c>
      <c r="D441" s="50">
        <v>6000</v>
      </c>
      <c r="E441" s="32"/>
      <c r="F441" s="33"/>
    </row>
    <row r="442" spans="1:6" x14ac:dyDescent="0.25">
      <c r="A442" s="31">
        <f t="shared" si="23"/>
        <v>805</v>
      </c>
      <c r="B442" s="35" t="s">
        <v>438</v>
      </c>
      <c r="C442" s="33" t="s">
        <v>23</v>
      </c>
      <c r="D442" s="50">
        <v>9</v>
      </c>
      <c r="E442" s="32"/>
      <c r="F442" s="33"/>
    </row>
    <row r="443" spans="1:6" ht="17.25" customHeight="1" x14ac:dyDescent="0.25">
      <c r="A443" s="31">
        <f t="shared" si="23"/>
        <v>806</v>
      </c>
      <c r="B443" s="35" t="s">
        <v>439</v>
      </c>
      <c r="C443" s="33" t="s">
        <v>23</v>
      </c>
      <c r="D443" s="50">
        <v>1</v>
      </c>
      <c r="E443" s="32"/>
      <c r="F443" s="33"/>
    </row>
    <row r="444" spans="1:6" ht="21.75" customHeight="1" x14ac:dyDescent="0.25">
      <c r="A444" s="31">
        <f>A443+1</f>
        <v>807</v>
      </c>
      <c r="B444" s="35" t="s">
        <v>440</v>
      </c>
      <c r="C444" s="33" t="s">
        <v>23</v>
      </c>
      <c r="D444" s="50">
        <v>3</v>
      </c>
      <c r="E444" s="32"/>
      <c r="F444" s="33"/>
    </row>
    <row r="445" spans="1:6" ht="21.75" customHeight="1" x14ac:dyDescent="0.25">
      <c r="A445" s="31">
        <f>A444+1</f>
        <v>808</v>
      </c>
      <c r="B445" s="35" t="s">
        <v>441</v>
      </c>
      <c r="C445" s="33" t="s">
        <v>23</v>
      </c>
      <c r="D445" s="50">
        <v>6</v>
      </c>
      <c r="E445" s="32"/>
      <c r="F445" s="33"/>
    </row>
    <row r="446" spans="1:6" ht="21.75" customHeight="1" x14ac:dyDescent="0.25">
      <c r="A446" s="31">
        <f t="shared" si="23"/>
        <v>809</v>
      </c>
      <c r="B446" s="35" t="s">
        <v>442</v>
      </c>
      <c r="C446" s="33" t="s">
        <v>23</v>
      </c>
      <c r="D446" s="50">
        <v>120</v>
      </c>
      <c r="E446" s="32"/>
      <c r="F446" s="33"/>
    </row>
    <row r="447" spans="1:6" ht="21.75" customHeight="1" x14ac:dyDescent="0.25">
      <c r="A447" s="31">
        <f t="shared" si="23"/>
        <v>810</v>
      </c>
      <c r="B447" s="35" t="s">
        <v>443</v>
      </c>
      <c r="C447" s="33" t="s">
        <v>23</v>
      </c>
      <c r="D447" s="50">
        <v>120</v>
      </c>
      <c r="E447" s="32"/>
      <c r="F447" s="33"/>
    </row>
    <row r="448" spans="1:6" ht="21.75" customHeight="1" x14ac:dyDescent="0.25">
      <c r="A448" s="31">
        <f t="shared" si="23"/>
        <v>811</v>
      </c>
      <c r="B448" s="35" t="s">
        <v>444</v>
      </c>
      <c r="C448" s="33" t="s">
        <v>23</v>
      </c>
      <c r="D448" s="50">
        <v>120</v>
      </c>
      <c r="E448" s="32"/>
      <c r="F448" s="33"/>
    </row>
    <row r="449" spans="1:6" ht="21.75" customHeight="1" x14ac:dyDescent="0.25">
      <c r="A449" s="31">
        <f t="shared" si="23"/>
        <v>812</v>
      </c>
      <c r="B449" s="35" t="s">
        <v>445</v>
      </c>
      <c r="C449" s="33" t="s">
        <v>23</v>
      </c>
      <c r="D449" s="50">
        <v>8</v>
      </c>
      <c r="E449" s="32"/>
      <c r="F449" s="33"/>
    </row>
    <row r="450" spans="1:6" ht="21.75" customHeight="1" x14ac:dyDescent="0.25">
      <c r="A450" s="31">
        <f t="shared" si="23"/>
        <v>813</v>
      </c>
      <c r="B450" s="35" t="s">
        <v>446</v>
      </c>
      <c r="C450" s="33" t="s">
        <v>23</v>
      </c>
      <c r="D450" s="50">
        <v>1</v>
      </c>
      <c r="E450" s="32"/>
      <c r="F450" s="33"/>
    </row>
    <row r="451" spans="1:6" ht="21.75" customHeight="1" x14ac:dyDescent="0.25">
      <c r="A451" s="31">
        <f t="shared" si="23"/>
        <v>814</v>
      </c>
      <c r="B451" s="35" t="s">
        <v>447</v>
      </c>
      <c r="C451" s="33" t="s">
        <v>23</v>
      </c>
      <c r="D451" s="50">
        <v>5</v>
      </c>
      <c r="E451" s="32"/>
      <c r="F451" s="33"/>
    </row>
    <row r="452" spans="1:6" ht="21.75" customHeight="1" x14ac:dyDescent="0.25">
      <c r="A452" s="31">
        <f t="shared" si="23"/>
        <v>815</v>
      </c>
      <c r="B452" s="35" t="s">
        <v>448</v>
      </c>
      <c r="C452" s="33" t="s">
        <v>23</v>
      </c>
      <c r="D452" s="50">
        <v>5</v>
      </c>
      <c r="E452" s="32"/>
      <c r="F452" s="33"/>
    </row>
    <row r="453" spans="1:6" ht="21.75" customHeight="1" x14ac:dyDescent="0.25">
      <c r="A453" s="31"/>
      <c r="B453" s="79" t="s">
        <v>449</v>
      </c>
      <c r="C453" s="107"/>
      <c r="D453" s="107"/>
      <c r="E453" s="107"/>
      <c r="F453" s="107"/>
    </row>
    <row r="454" spans="1:6" ht="21.75" customHeight="1" x14ac:dyDescent="0.25">
      <c r="A454" s="31">
        <f>A452+1</f>
        <v>816</v>
      </c>
      <c r="B454" s="35" t="s">
        <v>450</v>
      </c>
      <c r="C454" s="33" t="s">
        <v>23</v>
      </c>
      <c r="D454" s="50">
        <v>25</v>
      </c>
      <c r="E454" s="32"/>
      <c r="F454" s="33"/>
    </row>
    <row r="455" spans="1:6" ht="21.75" customHeight="1" x14ac:dyDescent="0.25">
      <c r="A455" s="31">
        <f t="shared" si="23"/>
        <v>817</v>
      </c>
      <c r="B455" s="35" t="s">
        <v>451</v>
      </c>
      <c r="C455" s="33" t="s">
        <v>23</v>
      </c>
      <c r="D455" s="50">
        <v>30</v>
      </c>
      <c r="E455" s="32"/>
      <c r="F455" s="33"/>
    </row>
    <row r="456" spans="1:6" ht="21.75" customHeight="1" x14ac:dyDescent="0.25">
      <c r="A456" s="31">
        <f t="shared" si="23"/>
        <v>818</v>
      </c>
      <c r="B456" s="35" t="s">
        <v>452</v>
      </c>
      <c r="C456" s="33" t="s">
        <v>23</v>
      </c>
      <c r="D456" s="50">
        <v>1</v>
      </c>
      <c r="E456" s="32"/>
      <c r="F456" s="33"/>
    </row>
    <row r="457" spans="1:6" ht="21.75" customHeight="1" x14ac:dyDescent="0.25">
      <c r="A457" s="31">
        <f t="shared" si="23"/>
        <v>819</v>
      </c>
      <c r="B457" s="35" t="s">
        <v>453</v>
      </c>
      <c r="C457" s="33" t="s">
        <v>23</v>
      </c>
      <c r="D457" s="50">
        <v>2</v>
      </c>
      <c r="E457" s="32"/>
      <c r="F457" s="33"/>
    </row>
    <row r="458" spans="1:6" ht="21.75" customHeight="1" x14ac:dyDescent="0.25">
      <c r="A458" s="31">
        <f t="shared" si="23"/>
        <v>820</v>
      </c>
      <c r="B458" s="35" t="s">
        <v>454</v>
      </c>
      <c r="C458" s="33" t="s">
        <v>23</v>
      </c>
      <c r="D458" s="50">
        <v>2</v>
      </c>
      <c r="E458" s="32"/>
      <c r="F458" s="33"/>
    </row>
    <row r="459" spans="1:6" ht="21.75" customHeight="1" x14ac:dyDescent="0.25">
      <c r="A459" s="31">
        <f t="shared" si="23"/>
        <v>821</v>
      </c>
      <c r="B459" s="35" t="s">
        <v>455</v>
      </c>
      <c r="C459" s="33" t="s">
        <v>23</v>
      </c>
      <c r="D459" s="50">
        <v>1</v>
      </c>
      <c r="E459" s="32"/>
      <c r="F459" s="33"/>
    </row>
    <row r="460" spans="1:6" ht="21.75" customHeight="1" x14ac:dyDescent="0.25">
      <c r="A460" s="31"/>
      <c r="B460" s="79" t="s">
        <v>456</v>
      </c>
      <c r="C460" s="53"/>
      <c r="D460" s="53"/>
      <c r="E460" s="53"/>
      <c r="F460" s="53"/>
    </row>
    <row r="461" spans="1:6" ht="21.75" customHeight="1" x14ac:dyDescent="0.25">
      <c r="A461" s="31">
        <f>A459+1</f>
        <v>822</v>
      </c>
      <c r="B461" s="35" t="s">
        <v>457</v>
      </c>
      <c r="C461" s="33" t="s">
        <v>21</v>
      </c>
      <c r="D461" s="50">
        <v>300</v>
      </c>
      <c r="E461" s="32"/>
      <c r="F461" s="33"/>
    </row>
    <row r="462" spans="1:6" ht="21.75" customHeight="1" x14ac:dyDescent="0.25">
      <c r="A462" s="31">
        <f>A461+1</f>
        <v>823</v>
      </c>
      <c r="B462" s="35" t="s">
        <v>458</v>
      </c>
      <c r="C462" s="33" t="s">
        <v>23</v>
      </c>
      <c r="D462" s="50">
        <v>55</v>
      </c>
      <c r="E462" s="32"/>
      <c r="F462" s="33"/>
    </row>
    <row r="463" spans="1:6" ht="21.75" customHeight="1" x14ac:dyDescent="0.25">
      <c r="A463" s="31"/>
      <c r="B463" s="79" t="s">
        <v>459</v>
      </c>
      <c r="C463" s="107"/>
      <c r="D463" s="107"/>
      <c r="E463" s="107"/>
      <c r="F463" s="107"/>
    </row>
    <row r="464" spans="1:6" ht="21.75" customHeight="1" x14ac:dyDescent="0.25">
      <c r="A464" s="31">
        <f>+A462+1</f>
        <v>824</v>
      </c>
      <c r="B464" s="35" t="s">
        <v>460</v>
      </c>
      <c r="C464" s="33" t="s">
        <v>12</v>
      </c>
      <c r="D464" s="50">
        <v>1</v>
      </c>
      <c r="E464" s="32"/>
      <c r="F464" s="33"/>
    </row>
    <row r="465" spans="1:6" ht="21.75" customHeight="1" x14ac:dyDescent="0.25">
      <c r="A465" s="81"/>
      <c r="B465" s="82" t="s">
        <v>461</v>
      </c>
      <c r="C465" s="112"/>
      <c r="D465" s="112"/>
      <c r="E465" s="112"/>
      <c r="F465" s="112"/>
    </row>
    <row r="466" spans="1:6" ht="21.75" customHeight="1" x14ac:dyDescent="0.25">
      <c r="A466" s="31">
        <f>+A464+1</f>
        <v>825</v>
      </c>
      <c r="B466" s="35" t="s">
        <v>462</v>
      </c>
      <c r="C466" s="33" t="s">
        <v>23</v>
      </c>
      <c r="D466" s="50">
        <f>24+10+26+11+21+25+43</f>
        <v>160</v>
      </c>
      <c r="E466" s="32"/>
      <c r="F466" s="33"/>
    </row>
    <row r="467" spans="1:6" ht="21" customHeight="1" x14ac:dyDescent="0.25">
      <c r="A467" s="31">
        <f>A466+1</f>
        <v>826</v>
      </c>
      <c r="B467" s="35" t="s">
        <v>463</v>
      </c>
      <c r="C467" s="33" t="s">
        <v>23</v>
      </c>
      <c r="D467" s="50">
        <v>4</v>
      </c>
      <c r="E467" s="32"/>
      <c r="F467" s="33"/>
    </row>
    <row r="468" spans="1:6" ht="21.75" customHeight="1" x14ac:dyDescent="0.25">
      <c r="A468" s="31">
        <f>A467+1</f>
        <v>827</v>
      </c>
      <c r="B468" s="35" t="s">
        <v>464</v>
      </c>
      <c r="C468" s="33" t="s">
        <v>23</v>
      </c>
      <c r="D468" s="50">
        <v>2</v>
      </c>
      <c r="E468" s="32"/>
      <c r="F468" s="33"/>
    </row>
    <row r="469" spans="1:6" ht="21" customHeight="1" x14ac:dyDescent="0.25">
      <c r="A469" s="31">
        <f>A468+1</f>
        <v>828</v>
      </c>
      <c r="B469" s="35" t="s">
        <v>465</v>
      </c>
      <c r="C469" s="33" t="s">
        <v>23</v>
      </c>
      <c r="D469" s="50">
        <v>10</v>
      </c>
      <c r="E469" s="32"/>
      <c r="F469" s="33"/>
    </row>
    <row r="470" spans="1:6" ht="21.75" customHeight="1" x14ac:dyDescent="0.25">
      <c r="A470" s="31">
        <f>+A469+1</f>
        <v>829</v>
      </c>
      <c r="B470" s="35" t="s">
        <v>466</v>
      </c>
      <c r="C470" s="33" t="s">
        <v>23</v>
      </c>
      <c r="D470" s="50">
        <v>19</v>
      </c>
      <c r="E470" s="32"/>
      <c r="F470" s="33"/>
    </row>
    <row r="471" spans="1:6" ht="21.75" customHeight="1" x14ac:dyDescent="0.25">
      <c r="A471" s="31">
        <f>+A470+1</f>
        <v>830</v>
      </c>
      <c r="B471" s="35" t="s">
        <v>467</v>
      </c>
      <c r="C471" s="33" t="s">
        <v>23</v>
      </c>
      <c r="D471" s="50">
        <v>38</v>
      </c>
      <c r="E471" s="32"/>
      <c r="F471" s="33"/>
    </row>
    <row r="472" spans="1:6" ht="21.75" customHeight="1" x14ac:dyDescent="0.25">
      <c r="A472" s="31">
        <f>+A471+1</f>
        <v>831</v>
      </c>
      <c r="B472" s="35" t="s">
        <v>468</v>
      </c>
      <c r="C472" s="33" t="s">
        <v>12</v>
      </c>
      <c r="D472" s="50">
        <v>1</v>
      </c>
      <c r="E472" s="32"/>
      <c r="F472" s="95"/>
    </row>
    <row r="473" spans="1:6" ht="21.75" customHeight="1" x14ac:dyDescent="0.25">
      <c r="A473" s="83" t="s">
        <v>469</v>
      </c>
      <c r="B473" s="83"/>
      <c r="C473" s="83"/>
      <c r="D473" s="84"/>
      <c r="E473" s="83"/>
      <c r="F473" s="96"/>
    </row>
    <row r="474" spans="1:6" ht="21.75" customHeight="1" x14ac:dyDescent="0.25">
      <c r="A474" s="15"/>
      <c r="B474" s="16" t="s">
        <v>470</v>
      </c>
      <c r="C474" s="61"/>
      <c r="D474" s="62"/>
      <c r="E474" s="67"/>
      <c r="F474" s="64"/>
    </row>
    <row r="475" spans="1:6" customFormat="1" ht="38.25" customHeight="1" x14ac:dyDescent="0.25">
      <c r="A475" s="31">
        <v>901</v>
      </c>
      <c r="B475" s="35" t="s">
        <v>471</v>
      </c>
      <c r="C475" s="33" t="s">
        <v>81</v>
      </c>
      <c r="D475" s="50">
        <v>2662</v>
      </c>
      <c r="E475" s="32"/>
      <c r="F475" s="33"/>
    </row>
    <row r="476" spans="1:6" customFormat="1" ht="38.25" customHeight="1" x14ac:dyDescent="0.25">
      <c r="A476" s="31">
        <f>A475+1</f>
        <v>902</v>
      </c>
      <c r="B476" s="35" t="s">
        <v>472</v>
      </c>
      <c r="C476" s="33" t="s">
        <v>81</v>
      </c>
      <c r="D476" s="50">
        <v>1495</v>
      </c>
      <c r="E476" s="32"/>
      <c r="F476" s="33"/>
    </row>
    <row r="477" spans="1:6" customFormat="1" ht="38.25" customHeight="1" x14ac:dyDescent="0.25">
      <c r="A477" s="31">
        <f>A476+1</f>
        <v>903</v>
      </c>
      <c r="B477" s="35" t="s">
        <v>473</v>
      </c>
      <c r="C477" s="33" t="s">
        <v>81</v>
      </c>
      <c r="D477" s="50">
        <v>226</v>
      </c>
      <c r="E477" s="32"/>
      <c r="F477" s="33"/>
    </row>
    <row r="478" spans="1:6" customFormat="1" ht="38.25" customHeight="1" x14ac:dyDescent="0.25">
      <c r="A478" s="31">
        <f>A477+1</f>
        <v>904</v>
      </c>
      <c r="B478" s="35" t="s">
        <v>474</v>
      </c>
      <c r="C478" s="33" t="s">
        <v>81</v>
      </c>
      <c r="D478" s="50">
        <v>636</v>
      </c>
      <c r="E478" s="32"/>
      <c r="F478" s="33"/>
    </row>
    <row r="479" spans="1:6" customFormat="1" ht="38.25" customHeight="1" x14ac:dyDescent="0.25">
      <c r="A479" s="31">
        <f>A478+1</f>
        <v>905</v>
      </c>
      <c r="B479" s="35" t="s">
        <v>475</v>
      </c>
      <c r="C479" s="33" t="s">
        <v>81</v>
      </c>
      <c r="D479" s="50">
        <v>10</v>
      </c>
      <c r="E479" s="32"/>
      <c r="F479" s="33"/>
    </row>
    <row r="480" spans="1:6" customFormat="1" ht="38.25" customHeight="1" x14ac:dyDescent="0.25">
      <c r="A480" s="31">
        <f>A479+1</f>
        <v>906</v>
      </c>
      <c r="B480" s="35" t="s">
        <v>476</v>
      </c>
      <c r="C480" s="33" t="s">
        <v>81</v>
      </c>
      <c r="D480" s="50">
        <v>185</v>
      </c>
      <c r="E480" s="32"/>
      <c r="F480" s="95"/>
    </row>
    <row r="481" spans="1:18" ht="21.75" customHeight="1" x14ac:dyDescent="0.25">
      <c r="A481" s="117" t="s">
        <v>477</v>
      </c>
      <c r="B481" s="118"/>
      <c r="C481" s="110"/>
      <c r="D481" s="110"/>
      <c r="E481" s="110"/>
      <c r="F481" s="96"/>
    </row>
    <row r="482" spans="1:18" ht="21.75" customHeight="1" x14ac:dyDescent="0.25">
      <c r="A482" s="15"/>
      <c r="B482" s="16" t="s">
        <v>478</v>
      </c>
      <c r="C482" s="61"/>
      <c r="D482" s="62"/>
      <c r="E482" s="67"/>
      <c r="F482" s="64"/>
    </row>
    <row r="483" spans="1:18" s="14" customFormat="1" ht="21.75" customHeight="1" x14ac:dyDescent="0.25">
      <c r="A483" s="16"/>
      <c r="B483" s="16" t="s">
        <v>479</v>
      </c>
      <c r="C483" s="16"/>
      <c r="D483" s="16"/>
      <c r="E483" s="16"/>
      <c r="F483" s="16"/>
      <c r="G483" s="68"/>
      <c r="H483" s="68"/>
      <c r="I483" s="68"/>
      <c r="J483" s="68"/>
      <c r="K483" s="68"/>
      <c r="L483" s="68"/>
      <c r="M483" s="68"/>
      <c r="N483" s="68"/>
      <c r="O483" s="68"/>
      <c r="P483" s="68"/>
      <c r="Q483" s="68"/>
      <c r="R483" s="68"/>
    </row>
    <row r="484" spans="1:18" customFormat="1" ht="38.25" customHeight="1" x14ac:dyDescent="0.25">
      <c r="A484" s="31">
        <v>1001</v>
      </c>
      <c r="B484" s="35" t="s">
        <v>480</v>
      </c>
      <c r="C484" s="33" t="s">
        <v>81</v>
      </c>
      <c r="D484" s="50">
        <v>13758</v>
      </c>
      <c r="E484" s="32"/>
      <c r="F484" s="33"/>
    </row>
    <row r="485" spans="1:18" customFormat="1" ht="38.25" customHeight="1" x14ac:dyDescent="0.25">
      <c r="A485" s="31">
        <f>+A484+1</f>
        <v>1002</v>
      </c>
      <c r="B485" s="35" t="s">
        <v>481</v>
      </c>
      <c r="C485" s="33" t="s">
        <v>81</v>
      </c>
      <c r="D485" s="50">
        <v>758</v>
      </c>
      <c r="E485" s="32"/>
      <c r="F485" s="33"/>
    </row>
    <row r="486" spans="1:18" customFormat="1" ht="38.25" customHeight="1" x14ac:dyDescent="0.25">
      <c r="A486" s="31">
        <f>+A485+1</f>
        <v>1003</v>
      </c>
      <c r="B486" s="35" t="s">
        <v>482</v>
      </c>
      <c r="C486" s="33" t="s">
        <v>81</v>
      </c>
      <c r="D486" s="50">
        <v>467</v>
      </c>
      <c r="E486" s="32"/>
      <c r="F486" s="33"/>
    </row>
    <row r="487" spans="1:18" s="14" customFormat="1" ht="21.75" customHeight="1" x14ac:dyDescent="0.25">
      <c r="A487" s="16"/>
      <c r="B487" s="16" t="s">
        <v>483</v>
      </c>
      <c r="C487" s="16"/>
      <c r="D487" s="16"/>
      <c r="E487" s="16"/>
      <c r="F487" s="16"/>
      <c r="G487" s="68"/>
      <c r="H487" s="68"/>
      <c r="I487" s="68"/>
      <c r="J487" s="68"/>
      <c r="K487" s="68"/>
      <c r="L487" s="68"/>
      <c r="M487" s="68"/>
      <c r="N487" s="68"/>
      <c r="O487" s="68"/>
      <c r="P487" s="68"/>
      <c r="Q487" s="68"/>
      <c r="R487" s="68"/>
    </row>
    <row r="488" spans="1:18" customFormat="1" ht="38.25" customHeight="1" x14ac:dyDescent="0.25">
      <c r="A488" s="31">
        <f>A486+1</f>
        <v>1004</v>
      </c>
      <c r="B488" s="35" t="s">
        <v>484</v>
      </c>
      <c r="C488" s="33" t="s">
        <v>81</v>
      </c>
      <c r="D488" s="50">
        <v>4500</v>
      </c>
      <c r="E488" s="32"/>
      <c r="F488" s="33"/>
    </row>
    <row r="489" spans="1:18" customFormat="1" ht="38.25" customHeight="1" x14ac:dyDescent="0.25">
      <c r="A489" s="31">
        <f>+A488+1</f>
        <v>1005</v>
      </c>
      <c r="B489" s="35" t="s">
        <v>485</v>
      </c>
      <c r="C489" s="33" t="s">
        <v>81</v>
      </c>
      <c r="D489" s="50">
        <v>2500</v>
      </c>
      <c r="E489" s="32"/>
      <c r="F489" s="95"/>
    </row>
    <row r="490" spans="1:18" ht="21.75" customHeight="1" x14ac:dyDescent="0.25">
      <c r="A490" s="117" t="s">
        <v>486</v>
      </c>
      <c r="B490" s="118"/>
      <c r="C490" s="110"/>
      <c r="D490" s="110"/>
      <c r="E490" s="110"/>
      <c r="F490" s="96"/>
    </row>
    <row r="491" spans="1:18" ht="21.75" customHeight="1" x14ac:dyDescent="0.25">
      <c r="A491" s="15"/>
      <c r="B491" s="16" t="s">
        <v>487</v>
      </c>
      <c r="C491" s="61"/>
      <c r="D491" s="62"/>
      <c r="E491" s="67"/>
      <c r="F491" s="64"/>
    </row>
    <row r="492" spans="1:18" ht="21.75" customHeight="1" x14ac:dyDescent="0.25">
      <c r="A492" s="31">
        <v>1101</v>
      </c>
      <c r="B492" s="35" t="s">
        <v>488</v>
      </c>
      <c r="C492" s="33" t="s">
        <v>489</v>
      </c>
      <c r="D492" s="50">
        <v>10</v>
      </c>
      <c r="E492" s="32"/>
      <c r="F492" s="33"/>
    </row>
    <row r="493" spans="1:18" ht="21.75" customHeight="1" x14ac:dyDescent="0.25">
      <c r="A493" s="31">
        <f>+A492+1</f>
        <v>1102</v>
      </c>
      <c r="B493" s="35" t="s">
        <v>490</v>
      </c>
      <c r="C493" s="33" t="s">
        <v>489</v>
      </c>
      <c r="D493" s="50">
        <v>1</v>
      </c>
      <c r="E493" s="32"/>
      <c r="F493" s="33"/>
    </row>
    <row r="494" spans="1:18" ht="21.75" customHeight="1" x14ac:dyDescent="0.25">
      <c r="A494" s="31">
        <f t="shared" ref="A494:A500" si="24">+A493+1</f>
        <v>1103</v>
      </c>
      <c r="B494" s="35" t="s">
        <v>491</v>
      </c>
      <c r="C494" s="33" t="s">
        <v>489</v>
      </c>
      <c r="D494" s="50">
        <v>10</v>
      </c>
      <c r="E494" s="32"/>
      <c r="F494" s="33"/>
    </row>
    <row r="495" spans="1:18" ht="21.75" customHeight="1" x14ac:dyDescent="0.25">
      <c r="A495" s="31">
        <f>+A494+1</f>
        <v>1104</v>
      </c>
      <c r="B495" s="35" t="s">
        <v>492</v>
      </c>
      <c r="C495" s="33" t="s">
        <v>12</v>
      </c>
      <c r="D495" s="50">
        <v>1</v>
      </c>
      <c r="E495" s="32"/>
      <c r="F495" s="33"/>
    </row>
    <row r="496" spans="1:18" ht="21.75" customHeight="1" x14ac:dyDescent="0.25">
      <c r="A496" s="31">
        <f t="shared" si="24"/>
        <v>1105</v>
      </c>
      <c r="B496" s="35" t="s">
        <v>493</v>
      </c>
      <c r="C496" s="33" t="s">
        <v>23</v>
      </c>
      <c r="D496" s="50">
        <v>2</v>
      </c>
      <c r="E496" s="32"/>
      <c r="F496" s="33"/>
    </row>
    <row r="497" spans="1:6" ht="21.75" customHeight="1" x14ac:dyDescent="0.25">
      <c r="A497" s="31">
        <f t="shared" si="24"/>
        <v>1106</v>
      </c>
      <c r="B497" s="35" t="s">
        <v>494</v>
      </c>
      <c r="C497" s="33" t="s">
        <v>23</v>
      </c>
      <c r="D497" s="50">
        <v>2</v>
      </c>
      <c r="E497" s="32"/>
      <c r="F497" s="33"/>
    </row>
    <row r="498" spans="1:6" ht="21.75" customHeight="1" x14ac:dyDescent="0.25">
      <c r="A498" s="31">
        <f t="shared" si="24"/>
        <v>1107</v>
      </c>
      <c r="B498" s="35" t="s">
        <v>495</v>
      </c>
      <c r="C498" s="33" t="s">
        <v>23</v>
      </c>
      <c r="D498" s="50">
        <v>4</v>
      </c>
      <c r="E498" s="32"/>
      <c r="F498" s="33"/>
    </row>
    <row r="499" spans="1:6" ht="21.75" customHeight="1" x14ac:dyDescent="0.25">
      <c r="A499" s="31">
        <f t="shared" si="24"/>
        <v>1108</v>
      </c>
      <c r="B499" s="35" t="s">
        <v>496</v>
      </c>
      <c r="C499" s="33" t="s">
        <v>23</v>
      </c>
      <c r="D499" s="50">
        <v>2</v>
      </c>
      <c r="E499" s="32"/>
      <c r="F499" s="33"/>
    </row>
    <row r="500" spans="1:6" ht="21.75" customHeight="1" x14ac:dyDescent="0.25">
      <c r="A500" s="31">
        <f t="shared" si="24"/>
        <v>1109</v>
      </c>
      <c r="B500" s="35" t="s">
        <v>497</v>
      </c>
      <c r="C500" s="33" t="s">
        <v>23</v>
      </c>
      <c r="D500" s="50">
        <v>10</v>
      </c>
      <c r="E500" s="32"/>
      <c r="F500" s="33"/>
    </row>
    <row r="501" spans="1:6" ht="21.75" customHeight="1" x14ac:dyDescent="0.25">
      <c r="A501" s="31"/>
      <c r="B501" s="35"/>
      <c r="C501" s="33"/>
      <c r="D501" s="50"/>
      <c r="E501" s="32"/>
      <c r="F501" s="95"/>
    </row>
    <row r="502" spans="1:6" ht="21.75" customHeight="1" x14ac:dyDescent="0.25">
      <c r="A502" s="117" t="s">
        <v>498</v>
      </c>
      <c r="B502" s="118"/>
      <c r="C502" s="110"/>
      <c r="D502" s="110"/>
      <c r="E502" s="110"/>
      <c r="F502" s="96"/>
    </row>
    <row r="503" spans="1:6" ht="21.75" customHeight="1" x14ac:dyDescent="0.25">
      <c r="A503" s="15"/>
      <c r="B503" s="16" t="s">
        <v>499</v>
      </c>
      <c r="C503" s="61"/>
      <c r="D503" s="62"/>
      <c r="E503" s="67"/>
      <c r="F503" s="64"/>
    </row>
    <row r="504" spans="1:6" ht="21.75" customHeight="1" x14ac:dyDescent="0.25">
      <c r="A504" s="28"/>
      <c r="B504" s="79" t="s">
        <v>500</v>
      </c>
      <c r="C504" s="30"/>
      <c r="D504" s="41"/>
      <c r="E504" s="85"/>
      <c r="F504" s="86"/>
    </row>
    <row r="505" spans="1:6" ht="21.75" customHeight="1" x14ac:dyDescent="0.25">
      <c r="A505" s="31">
        <v>1201</v>
      </c>
      <c r="B505" s="35" t="s">
        <v>501</v>
      </c>
      <c r="C505" s="33" t="s">
        <v>26</v>
      </c>
      <c r="D505" s="41">
        <v>3450</v>
      </c>
      <c r="E505" s="85"/>
      <c r="F505" s="33"/>
    </row>
    <row r="506" spans="1:6" ht="30" x14ac:dyDescent="0.25">
      <c r="A506" s="31">
        <f t="shared" ref="A506:A512" si="25">A505+1</f>
        <v>1202</v>
      </c>
      <c r="B506" s="35" t="s">
        <v>502</v>
      </c>
      <c r="C506" s="33" t="s">
        <v>26</v>
      </c>
      <c r="D506" s="41">
        <v>1059</v>
      </c>
      <c r="E506" s="85"/>
      <c r="F506" s="33"/>
    </row>
    <row r="507" spans="1:6" ht="21.75" customHeight="1" x14ac:dyDescent="0.25">
      <c r="A507" s="31">
        <f t="shared" si="25"/>
        <v>1203</v>
      </c>
      <c r="B507" s="35" t="s">
        <v>503</v>
      </c>
      <c r="C507" s="33" t="s">
        <v>26</v>
      </c>
      <c r="D507" s="41">
        <v>315</v>
      </c>
      <c r="E507" s="85"/>
      <c r="F507" s="33"/>
    </row>
    <row r="508" spans="1:6" ht="21.75" customHeight="1" x14ac:dyDescent="0.25">
      <c r="A508" s="31">
        <f t="shared" si="25"/>
        <v>1204</v>
      </c>
      <c r="B508" s="35" t="s">
        <v>504</v>
      </c>
      <c r="C508" s="33" t="s">
        <v>26</v>
      </c>
      <c r="D508" s="41">
        <v>315</v>
      </c>
      <c r="E508" s="85"/>
      <c r="F508" s="33"/>
    </row>
    <row r="509" spans="1:6" ht="21.75" customHeight="1" x14ac:dyDescent="0.25">
      <c r="A509" s="31">
        <f t="shared" si="25"/>
        <v>1205</v>
      </c>
      <c r="B509" s="35" t="s">
        <v>505</v>
      </c>
      <c r="C509" s="33" t="s">
        <v>21</v>
      </c>
      <c r="D509" s="41">
        <v>548</v>
      </c>
      <c r="E509" s="85"/>
      <c r="F509" s="33"/>
    </row>
    <row r="510" spans="1:6" ht="21.75" customHeight="1" x14ac:dyDescent="0.25">
      <c r="A510" s="31">
        <f t="shared" si="25"/>
        <v>1206</v>
      </c>
      <c r="B510" s="35" t="s">
        <v>506</v>
      </c>
      <c r="C510" s="33" t="s">
        <v>81</v>
      </c>
      <c r="D510" s="41">
        <v>1573</v>
      </c>
      <c r="E510" s="85"/>
      <c r="F510" s="33"/>
    </row>
    <row r="511" spans="1:6" ht="21.75" customHeight="1" x14ac:dyDescent="0.25">
      <c r="A511" s="31">
        <f t="shared" si="25"/>
        <v>1207</v>
      </c>
      <c r="B511" s="35" t="s">
        <v>507</v>
      </c>
      <c r="C511" s="33" t="s">
        <v>26</v>
      </c>
      <c r="D511" s="41">
        <v>315</v>
      </c>
      <c r="E511" s="85"/>
      <c r="F511" s="33"/>
    </row>
    <row r="512" spans="1:6" ht="21.75" customHeight="1" x14ac:dyDescent="0.25">
      <c r="A512" s="31">
        <f t="shared" si="25"/>
        <v>1208</v>
      </c>
      <c r="B512" s="35" t="s">
        <v>559</v>
      </c>
      <c r="C512" s="33" t="s">
        <v>81</v>
      </c>
      <c r="D512" s="41">
        <v>1573</v>
      </c>
      <c r="E512" s="85"/>
      <c r="F512" s="33"/>
    </row>
    <row r="513" spans="1:6" ht="21.75" customHeight="1" x14ac:dyDescent="0.25">
      <c r="A513" s="31"/>
      <c r="B513" s="79" t="s">
        <v>508</v>
      </c>
      <c r="C513" s="33"/>
      <c r="D513" s="41"/>
      <c r="E513" s="85"/>
      <c r="F513" s="33"/>
    </row>
    <row r="514" spans="1:6" ht="21.75" customHeight="1" x14ac:dyDescent="0.25">
      <c r="A514" s="31">
        <f>A512+1</f>
        <v>1209</v>
      </c>
      <c r="B514" s="35" t="s">
        <v>509</v>
      </c>
      <c r="C514" s="33" t="s">
        <v>81</v>
      </c>
      <c r="D514" s="50">
        <v>544</v>
      </c>
      <c r="E514" s="32"/>
      <c r="F514" s="33"/>
    </row>
    <row r="515" spans="1:6" ht="30" x14ac:dyDescent="0.25">
      <c r="A515" s="31">
        <f t="shared" ref="A515" si="26">A514+1</f>
        <v>1210</v>
      </c>
      <c r="B515" s="35" t="s">
        <v>510</v>
      </c>
      <c r="C515" s="33" t="s">
        <v>81</v>
      </c>
      <c r="D515" s="50">
        <v>544</v>
      </c>
      <c r="E515" s="32"/>
      <c r="F515" s="33"/>
    </row>
    <row r="516" spans="1:6" ht="21.75" customHeight="1" x14ac:dyDescent="0.25">
      <c r="A516" s="31">
        <f>A515+1</f>
        <v>1211</v>
      </c>
      <c r="B516" s="35" t="s">
        <v>511</v>
      </c>
      <c r="C516" s="33" t="s">
        <v>12</v>
      </c>
      <c r="D516" s="50">
        <v>1</v>
      </c>
      <c r="E516" s="32"/>
      <c r="F516" s="33"/>
    </row>
    <row r="517" spans="1:6" ht="21.75" customHeight="1" x14ac:dyDescent="0.25">
      <c r="A517" s="31">
        <f>A516+1</f>
        <v>1212</v>
      </c>
      <c r="B517" s="35" t="s">
        <v>561</v>
      </c>
      <c r="C517" s="33" t="s">
        <v>81</v>
      </c>
      <c r="D517" s="50">
        <v>200</v>
      </c>
      <c r="E517" s="32"/>
      <c r="F517" s="33"/>
    </row>
    <row r="518" spans="1:6" ht="21.75" customHeight="1" x14ac:dyDescent="0.25">
      <c r="A518" s="31">
        <f>A517+1</f>
        <v>1213</v>
      </c>
      <c r="B518" s="35" t="s">
        <v>512</v>
      </c>
      <c r="C518" s="33" t="s">
        <v>81</v>
      </c>
      <c r="D518" s="50">
        <v>136</v>
      </c>
      <c r="E518" s="32"/>
      <c r="F518" s="33"/>
    </row>
    <row r="519" spans="1:6" ht="21.75" customHeight="1" x14ac:dyDescent="0.25">
      <c r="A519" s="31"/>
      <c r="B519" s="35" t="s">
        <v>513</v>
      </c>
      <c r="C519" s="33"/>
      <c r="D519" s="41"/>
      <c r="E519" s="85"/>
      <c r="F519" s="86"/>
    </row>
    <row r="520" spans="1:6" ht="45" x14ac:dyDescent="0.25">
      <c r="A520" s="31">
        <f>A518+1</f>
        <v>1214</v>
      </c>
      <c r="B520" s="35" t="s">
        <v>514</v>
      </c>
      <c r="C520" s="33" t="s">
        <v>10</v>
      </c>
      <c r="D520" s="50">
        <v>67</v>
      </c>
      <c r="E520" s="32"/>
      <c r="F520" s="33"/>
    </row>
    <row r="521" spans="1:6" ht="45" x14ac:dyDescent="0.25">
      <c r="A521" s="31">
        <f t="shared" ref="A521:A526" si="27">A520+1</f>
        <v>1215</v>
      </c>
      <c r="B521" s="35" t="s">
        <v>515</v>
      </c>
      <c r="C521" s="33" t="s">
        <v>10</v>
      </c>
      <c r="D521" s="50">
        <v>65</v>
      </c>
      <c r="E521" s="32"/>
      <c r="F521" s="33"/>
    </row>
    <row r="522" spans="1:6" ht="45" x14ac:dyDescent="0.25">
      <c r="A522" s="31">
        <f t="shared" si="27"/>
        <v>1216</v>
      </c>
      <c r="B522" s="35" t="s">
        <v>516</v>
      </c>
      <c r="C522" s="33" t="s">
        <v>10</v>
      </c>
      <c r="D522" s="50">
        <v>1860</v>
      </c>
      <c r="E522" s="32"/>
      <c r="F522" s="33"/>
    </row>
    <row r="523" spans="1:6" ht="30" x14ac:dyDescent="0.25">
      <c r="A523" s="31">
        <f t="shared" si="27"/>
        <v>1217</v>
      </c>
      <c r="B523" s="35" t="s">
        <v>517</v>
      </c>
      <c r="C523" s="33" t="s">
        <v>21</v>
      </c>
      <c r="D523" s="50">
        <v>115</v>
      </c>
      <c r="E523" s="32"/>
      <c r="F523" s="33"/>
    </row>
    <row r="524" spans="1:6" x14ac:dyDescent="0.25">
      <c r="A524" s="31">
        <f t="shared" si="27"/>
        <v>1218</v>
      </c>
      <c r="B524" s="35" t="s">
        <v>558</v>
      </c>
      <c r="C524" s="33" t="s">
        <v>10</v>
      </c>
      <c r="D524" s="50">
        <v>6760</v>
      </c>
      <c r="E524" s="32"/>
      <c r="F524" s="33"/>
    </row>
    <row r="525" spans="1:6" x14ac:dyDescent="0.25">
      <c r="A525" s="31">
        <f t="shared" si="27"/>
        <v>1219</v>
      </c>
      <c r="B525" s="35" t="s">
        <v>518</v>
      </c>
      <c r="C525" s="33" t="s">
        <v>21</v>
      </c>
      <c r="D525" s="50">
        <v>1378</v>
      </c>
      <c r="E525" s="32"/>
      <c r="F525" s="33"/>
    </row>
    <row r="526" spans="1:6" x14ac:dyDescent="0.25">
      <c r="A526" s="31">
        <f t="shared" si="27"/>
        <v>1220</v>
      </c>
      <c r="B526" s="35" t="s">
        <v>519</v>
      </c>
      <c r="C526" s="33" t="s">
        <v>23</v>
      </c>
      <c r="D526" s="50">
        <v>15</v>
      </c>
      <c r="E526" s="32"/>
      <c r="F526" s="33"/>
    </row>
    <row r="527" spans="1:6" ht="21.75" customHeight="1" x14ac:dyDescent="0.25">
      <c r="A527" s="31"/>
      <c r="B527" s="79" t="s">
        <v>520</v>
      </c>
      <c r="C527" s="33"/>
      <c r="D527" s="41"/>
      <c r="E527" s="85"/>
      <c r="F527" s="86"/>
    </row>
    <row r="528" spans="1:6" ht="45" x14ac:dyDescent="0.25">
      <c r="A528" s="31">
        <f>A526+1</f>
        <v>1221</v>
      </c>
      <c r="B528" s="35" t="s">
        <v>521</v>
      </c>
      <c r="C528" s="33" t="s">
        <v>21</v>
      </c>
      <c r="D528" s="50">
        <v>420</v>
      </c>
      <c r="E528" s="32"/>
      <c r="F528" s="33"/>
    </row>
    <row r="529" spans="1:18" x14ac:dyDescent="0.25">
      <c r="A529" s="31">
        <f>A528+1</f>
        <v>1222</v>
      </c>
      <c r="B529" s="35" t="s">
        <v>522</v>
      </c>
      <c r="C529" s="33" t="s">
        <v>21</v>
      </c>
      <c r="D529" s="50">
        <v>180</v>
      </c>
      <c r="E529" s="32"/>
      <c r="F529" s="33"/>
    </row>
    <row r="530" spans="1:18" ht="21.75" customHeight="1" x14ac:dyDescent="0.25">
      <c r="A530" s="31">
        <f>A529+1</f>
        <v>1223</v>
      </c>
      <c r="B530" s="35" t="s">
        <v>523</v>
      </c>
      <c r="C530" s="33" t="s">
        <v>23</v>
      </c>
      <c r="D530" s="50">
        <v>3</v>
      </c>
      <c r="E530" s="32"/>
      <c r="F530" s="95"/>
    </row>
    <row r="531" spans="1:18" ht="21.75" customHeight="1" x14ac:dyDescent="0.25">
      <c r="A531" s="117" t="s">
        <v>524</v>
      </c>
      <c r="B531" s="118"/>
      <c r="C531" s="110"/>
      <c r="D531" s="110"/>
      <c r="E531" s="110"/>
      <c r="F531" s="96"/>
    </row>
    <row r="532" spans="1:18" ht="21.75" customHeight="1" x14ac:dyDescent="0.25">
      <c r="A532" s="15"/>
      <c r="B532" s="16" t="s">
        <v>525</v>
      </c>
      <c r="C532" s="61"/>
      <c r="D532" s="62"/>
      <c r="E532" s="67"/>
      <c r="F532" s="64"/>
    </row>
    <row r="533" spans="1:18" s="75" customFormat="1" ht="21.75" customHeight="1" x14ac:dyDescent="0.25">
      <c r="A533" s="44">
        <v>1301</v>
      </c>
      <c r="B533" s="35" t="s">
        <v>526</v>
      </c>
      <c r="C533" s="33" t="s">
        <v>12</v>
      </c>
      <c r="D533" s="41">
        <v>1</v>
      </c>
      <c r="E533" s="32"/>
      <c r="F533" s="33"/>
    </row>
    <row r="534" spans="1:18" s="87" customFormat="1" ht="21.75" customHeight="1" x14ac:dyDescent="0.25">
      <c r="A534" s="44">
        <f t="shared" ref="A534:A539" si="28">A533+1</f>
        <v>1302</v>
      </c>
      <c r="B534" s="35" t="s">
        <v>527</v>
      </c>
      <c r="C534" s="33" t="s">
        <v>12</v>
      </c>
      <c r="D534" s="41">
        <v>1</v>
      </c>
      <c r="E534" s="32"/>
      <c r="F534" s="33"/>
    </row>
    <row r="535" spans="1:18" s="87" customFormat="1" ht="21.75" customHeight="1" x14ac:dyDescent="0.25">
      <c r="A535" s="44">
        <f t="shared" si="28"/>
        <v>1303</v>
      </c>
      <c r="B535" s="35" t="s">
        <v>528</v>
      </c>
      <c r="C535" s="33" t="s">
        <v>12</v>
      </c>
      <c r="D535" s="41">
        <v>1</v>
      </c>
      <c r="E535" s="32"/>
      <c r="F535" s="33"/>
    </row>
    <row r="536" spans="1:18" s="87" customFormat="1" ht="56.25" customHeight="1" x14ac:dyDescent="0.25">
      <c r="A536" s="44">
        <f t="shared" si="28"/>
        <v>1304</v>
      </c>
      <c r="B536" s="35" t="s">
        <v>529</v>
      </c>
      <c r="C536" s="33" t="s">
        <v>21</v>
      </c>
      <c r="D536" s="41">
        <v>850</v>
      </c>
      <c r="E536" s="88"/>
      <c r="F536" s="33"/>
    </row>
    <row r="537" spans="1:18" s="87" customFormat="1" ht="21.75" customHeight="1" x14ac:dyDescent="0.25">
      <c r="A537" s="44">
        <f t="shared" si="28"/>
        <v>1305</v>
      </c>
      <c r="B537" s="35" t="s">
        <v>530</v>
      </c>
      <c r="C537" s="33" t="s">
        <v>23</v>
      </c>
      <c r="D537" s="41">
        <v>15</v>
      </c>
      <c r="E537" s="32"/>
      <c r="F537" s="33"/>
    </row>
    <row r="538" spans="1:18" s="87" customFormat="1" ht="30" x14ac:dyDescent="0.25">
      <c r="A538" s="44">
        <f t="shared" si="28"/>
        <v>1306</v>
      </c>
      <c r="B538" s="35" t="s">
        <v>531</v>
      </c>
      <c r="C538" s="33" t="s">
        <v>81</v>
      </c>
      <c r="D538" s="41">
        <v>3522</v>
      </c>
      <c r="E538" s="32"/>
      <c r="F538" s="33"/>
    </row>
    <row r="539" spans="1:18" s="87" customFormat="1" ht="21.75" customHeight="1" x14ac:dyDescent="0.25">
      <c r="A539" s="44">
        <f t="shared" si="28"/>
        <v>1307</v>
      </c>
      <c r="B539" s="35" t="s">
        <v>532</v>
      </c>
      <c r="C539" s="33" t="s">
        <v>81</v>
      </c>
      <c r="D539" s="41">
        <v>3522</v>
      </c>
      <c r="E539" s="32"/>
      <c r="F539" s="33"/>
    </row>
    <row r="540" spans="1:18" s="14" customFormat="1" ht="21.75" customHeight="1" x14ac:dyDescent="0.25">
      <c r="A540" s="16"/>
      <c r="B540" s="16" t="s">
        <v>533</v>
      </c>
      <c r="C540" s="16"/>
      <c r="D540" s="16"/>
      <c r="E540" s="16"/>
      <c r="F540" s="16"/>
      <c r="G540" s="68"/>
      <c r="H540" s="68"/>
      <c r="I540" s="68"/>
      <c r="J540" s="68"/>
      <c r="K540" s="68"/>
      <c r="L540" s="68"/>
      <c r="M540" s="68"/>
      <c r="N540" s="68"/>
      <c r="O540" s="68"/>
      <c r="P540" s="68"/>
      <c r="Q540" s="68"/>
      <c r="R540" s="68"/>
    </row>
    <row r="541" spans="1:18" s="87" customFormat="1" ht="21.75" customHeight="1" x14ac:dyDescent="0.25">
      <c r="A541" s="44">
        <f>A539+1</f>
        <v>1308</v>
      </c>
      <c r="B541" s="35" t="s">
        <v>534</v>
      </c>
      <c r="C541" s="33" t="s">
        <v>23</v>
      </c>
      <c r="D541" s="41">
        <v>84</v>
      </c>
      <c r="E541" s="32"/>
      <c r="F541" s="33"/>
    </row>
    <row r="542" spans="1:18" s="87" customFormat="1" ht="21.75" customHeight="1" x14ac:dyDescent="0.25">
      <c r="A542" s="44">
        <f>A541+1</f>
        <v>1309</v>
      </c>
      <c r="B542" s="35" t="s">
        <v>535</v>
      </c>
      <c r="C542" s="33" t="s">
        <v>23</v>
      </c>
      <c r="D542" s="41">
        <v>22</v>
      </c>
      <c r="E542" s="32"/>
      <c r="F542" s="33"/>
    </row>
    <row r="543" spans="1:18" s="87" customFormat="1" ht="21.75" customHeight="1" x14ac:dyDescent="0.25">
      <c r="A543" s="44">
        <f>A542+1</f>
        <v>1310</v>
      </c>
      <c r="B543" s="35" t="s">
        <v>536</v>
      </c>
      <c r="C543" s="33" t="s">
        <v>23</v>
      </c>
      <c r="D543" s="41">
        <v>42</v>
      </c>
      <c r="E543" s="32"/>
      <c r="F543" s="33"/>
    </row>
    <row r="544" spans="1:18" s="87" customFormat="1" ht="21.75" customHeight="1" x14ac:dyDescent="0.25">
      <c r="A544" s="44">
        <f>A543+1</f>
        <v>1311</v>
      </c>
      <c r="B544" s="35" t="s">
        <v>537</v>
      </c>
      <c r="C544" s="33" t="s">
        <v>23</v>
      </c>
      <c r="D544" s="41">
        <v>12</v>
      </c>
      <c r="E544" s="32"/>
      <c r="F544" s="33"/>
    </row>
    <row r="545" spans="1:18" s="14" customFormat="1" ht="21.75" customHeight="1" x14ac:dyDescent="0.25">
      <c r="A545" s="16"/>
      <c r="B545" s="16" t="s">
        <v>538</v>
      </c>
      <c r="C545" s="16"/>
      <c r="D545" s="16"/>
      <c r="E545" s="16"/>
      <c r="F545" s="16"/>
      <c r="G545" s="68"/>
      <c r="H545" s="68"/>
      <c r="I545" s="68"/>
      <c r="J545" s="68"/>
      <c r="K545" s="68"/>
      <c r="L545" s="68"/>
      <c r="M545" s="68"/>
      <c r="N545" s="68"/>
      <c r="O545" s="68"/>
      <c r="P545" s="68"/>
      <c r="Q545" s="68"/>
      <c r="R545" s="68"/>
    </row>
    <row r="546" spans="1:18" s="87" customFormat="1" ht="21.75" customHeight="1" x14ac:dyDescent="0.25">
      <c r="A546" s="44">
        <f>A544+1</f>
        <v>1312</v>
      </c>
      <c r="B546" s="89" t="s">
        <v>539</v>
      </c>
      <c r="C546" s="33" t="s">
        <v>23</v>
      </c>
      <c r="D546" s="41">
        <v>100</v>
      </c>
      <c r="E546" s="32"/>
      <c r="F546" s="33"/>
    </row>
    <row r="547" spans="1:18" s="14" customFormat="1" ht="21.75" customHeight="1" x14ac:dyDescent="0.25">
      <c r="A547" s="16"/>
      <c r="B547" s="16" t="s">
        <v>540</v>
      </c>
      <c r="C547" s="16"/>
      <c r="D547" s="16"/>
      <c r="E547" s="16"/>
      <c r="F547" s="16"/>
      <c r="G547" s="68"/>
      <c r="H547" s="68"/>
      <c r="I547" s="68"/>
      <c r="J547" s="68"/>
      <c r="K547" s="68"/>
      <c r="L547" s="68"/>
      <c r="M547" s="68"/>
      <c r="N547" s="68"/>
      <c r="O547" s="68"/>
      <c r="P547" s="68"/>
      <c r="Q547" s="68"/>
      <c r="R547" s="68"/>
    </row>
    <row r="548" spans="1:18" s="87" customFormat="1" ht="21.75" customHeight="1" x14ac:dyDescent="0.25">
      <c r="A548" s="44">
        <f>A546+1</f>
        <v>1313</v>
      </c>
      <c r="B548" s="35" t="s">
        <v>541</v>
      </c>
      <c r="C548" s="33" t="s">
        <v>23</v>
      </c>
      <c r="D548" s="41">
        <v>100</v>
      </c>
      <c r="E548" s="32"/>
      <c r="F548" s="33"/>
    </row>
    <row r="549" spans="1:18" s="87" customFormat="1" ht="21.75" customHeight="1" x14ac:dyDescent="0.25">
      <c r="A549" s="44">
        <f>A548+1</f>
        <v>1314</v>
      </c>
      <c r="B549" s="35" t="s">
        <v>542</v>
      </c>
      <c r="C549" s="33" t="s">
        <v>23</v>
      </c>
      <c r="D549" s="41">
        <v>100</v>
      </c>
      <c r="E549" s="32"/>
      <c r="F549" s="33"/>
    </row>
    <row r="550" spans="1:18" s="87" customFormat="1" ht="21.75" customHeight="1" x14ac:dyDescent="0.25">
      <c r="A550" s="44">
        <f>A549+1</f>
        <v>1315</v>
      </c>
      <c r="B550" s="35" t="s">
        <v>543</v>
      </c>
      <c r="C550" s="33" t="s">
        <v>23</v>
      </c>
      <c r="D550" s="41">
        <v>100</v>
      </c>
      <c r="E550" s="32"/>
      <c r="F550" s="33"/>
    </row>
    <row r="551" spans="1:18" s="87" customFormat="1" ht="21.75" customHeight="1" x14ac:dyDescent="0.25">
      <c r="A551" s="44">
        <f>A550+1</f>
        <v>1316</v>
      </c>
      <c r="B551" s="35" t="s">
        <v>544</v>
      </c>
      <c r="C551" s="33" t="s">
        <v>23</v>
      </c>
      <c r="D551" s="41">
        <v>2</v>
      </c>
      <c r="E551" s="32"/>
      <c r="F551" s="33"/>
    </row>
    <row r="552" spans="1:18" s="87" customFormat="1" ht="21.75" customHeight="1" x14ac:dyDescent="0.25">
      <c r="A552" s="97">
        <f>A551+1</f>
        <v>1317</v>
      </c>
      <c r="B552" s="98" t="s">
        <v>545</v>
      </c>
      <c r="C552" s="95" t="s">
        <v>23</v>
      </c>
      <c r="D552" s="99">
        <v>2</v>
      </c>
      <c r="E552" s="100"/>
      <c r="F552" s="95"/>
    </row>
    <row r="553" spans="1:18" ht="21.75" customHeight="1" x14ac:dyDescent="0.25">
      <c r="A553" s="132" t="s">
        <v>546</v>
      </c>
      <c r="B553" s="132"/>
      <c r="C553" s="132"/>
      <c r="D553" s="132"/>
      <c r="E553" s="132"/>
      <c r="F553" s="96"/>
    </row>
    <row r="554" spans="1:18" ht="21.75" customHeight="1" x14ac:dyDescent="0.25">
      <c r="A554" s="133"/>
      <c r="B554" s="133"/>
      <c r="C554" s="133"/>
      <c r="D554" s="133"/>
      <c r="E554" s="133"/>
      <c r="F554" s="133"/>
    </row>
    <row r="555" spans="1:18" ht="21.75" customHeight="1" thickBot="1" x14ac:dyDescent="0.3">
      <c r="A555" s="134" t="s">
        <v>547</v>
      </c>
      <c r="B555" s="134"/>
      <c r="C555" s="134"/>
      <c r="D555" s="134"/>
      <c r="E555" s="134"/>
      <c r="F555" s="134"/>
    </row>
    <row r="556" spans="1:18" ht="21.75" customHeight="1" thickBot="1" x14ac:dyDescent="0.3">
      <c r="A556" s="114">
        <v>100</v>
      </c>
      <c r="B556" s="135" t="s">
        <v>97</v>
      </c>
      <c r="C556" s="135"/>
      <c r="D556" s="135"/>
      <c r="E556" s="135"/>
      <c r="F556" s="102"/>
    </row>
    <row r="557" spans="1:18" ht="21.75" customHeight="1" thickBot="1" x14ac:dyDescent="0.3">
      <c r="A557" s="115">
        <v>200</v>
      </c>
      <c r="B557" s="136" t="s">
        <v>112</v>
      </c>
      <c r="C557" s="136"/>
      <c r="D557" s="136"/>
      <c r="E557" s="136"/>
      <c r="F557" s="102"/>
    </row>
    <row r="558" spans="1:18" ht="21.75" customHeight="1" thickBot="1" x14ac:dyDescent="0.3">
      <c r="A558" s="115">
        <v>300</v>
      </c>
      <c r="B558" s="136" t="s">
        <v>136</v>
      </c>
      <c r="C558" s="136"/>
      <c r="D558" s="136"/>
      <c r="E558" s="136"/>
      <c r="F558" s="102"/>
    </row>
    <row r="559" spans="1:18" ht="21.75" customHeight="1" thickBot="1" x14ac:dyDescent="0.3">
      <c r="A559" s="115">
        <v>400</v>
      </c>
      <c r="B559" s="136" t="s">
        <v>548</v>
      </c>
      <c r="C559" s="136"/>
      <c r="D559" s="136"/>
      <c r="E559" s="136"/>
      <c r="F559" s="102"/>
    </row>
    <row r="560" spans="1:18" ht="21.75" customHeight="1" thickBot="1" x14ac:dyDescent="0.3">
      <c r="A560" s="115">
        <v>500</v>
      </c>
      <c r="B560" s="131" t="s">
        <v>306</v>
      </c>
      <c r="C560" s="131"/>
      <c r="D560" s="131"/>
      <c r="E560" s="131"/>
      <c r="F560" s="102"/>
    </row>
    <row r="561" spans="1:6" ht="21.75" customHeight="1" thickBot="1" x14ac:dyDescent="0.3">
      <c r="A561" s="115">
        <v>700</v>
      </c>
      <c r="B561" s="131" t="s">
        <v>549</v>
      </c>
      <c r="C561" s="131"/>
      <c r="D561" s="131"/>
      <c r="E561" s="131"/>
      <c r="F561" s="102"/>
    </row>
    <row r="562" spans="1:6" ht="21.75" customHeight="1" thickBot="1" x14ac:dyDescent="0.3">
      <c r="A562" s="115">
        <v>800</v>
      </c>
      <c r="B562" s="131" t="s">
        <v>550</v>
      </c>
      <c r="C562" s="131"/>
      <c r="D562" s="131"/>
      <c r="E562" s="131"/>
      <c r="F562" s="102"/>
    </row>
    <row r="563" spans="1:6" ht="21.75" customHeight="1" thickBot="1" x14ac:dyDescent="0.3">
      <c r="A563" s="115">
        <v>900</v>
      </c>
      <c r="B563" s="136" t="s">
        <v>551</v>
      </c>
      <c r="C563" s="136"/>
      <c r="D563" s="136"/>
      <c r="E563" s="136"/>
      <c r="F563" s="102"/>
    </row>
    <row r="564" spans="1:6" ht="21.75" customHeight="1" thickBot="1" x14ac:dyDescent="0.3">
      <c r="A564" s="115">
        <v>1000</v>
      </c>
      <c r="B564" s="136" t="s">
        <v>552</v>
      </c>
      <c r="C564" s="136"/>
      <c r="D564" s="136"/>
      <c r="E564" s="136"/>
      <c r="F564" s="102"/>
    </row>
    <row r="565" spans="1:6" ht="21.75" customHeight="1" thickBot="1" x14ac:dyDescent="0.3">
      <c r="A565" s="115">
        <v>1100</v>
      </c>
      <c r="B565" s="136" t="s">
        <v>553</v>
      </c>
      <c r="C565" s="136"/>
      <c r="D565" s="136"/>
      <c r="E565" s="136"/>
      <c r="F565" s="102"/>
    </row>
    <row r="566" spans="1:6" ht="21.75" customHeight="1" thickBot="1" x14ac:dyDescent="0.3">
      <c r="A566" s="115">
        <v>1200</v>
      </c>
      <c r="B566" s="136" t="s">
        <v>554</v>
      </c>
      <c r="C566" s="136"/>
      <c r="D566" s="136"/>
      <c r="E566" s="136"/>
      <c r="F566" s="102"/>
    </row>
    <row r="567" spans="1:6" ht="21.75" customHeight="1" thickBot="1" x14ac:dyDescent="0.3">
      <c r="A567" s="115">
        <v>1300</v>
      </c>
      <c r="B567" s="136" t="s">
        <v>546</v>
      </c>
      <c r="C567" s="136"/>
      <c r="D567" s="136"/>
      <c r="E567" s="136"/>
      <c r="F567" s="102"/>
    </row>
    <row r="568" spans="1:6" ht="21.75" customHeight="1" thickBot="1" x14ac:dyDescent="0.3">
      <c r="A568" s="137" t="s">
        <v>555</v>
      </c>
      <c r="B568" s="138"/>
      <c r="C568" s="138"/>
      <c r="D568" s="138"/>
      <c r="E568" s="139"/>
      <c r="F568" s="102"/>
    </row>
    <row r="569" spans="1:6" ht="21.75" customHeight="1" thickBot="1" x14ac:dyDescent="0.3">
      <c r="A569" s="137" t="s">
        <v>556</v>
      </c>
      <c r="B569" s="138"/>
      <c r="C569" s="138"/>
      <c r="D569" s="138"/>
      <c r="E569" s="139"/>
      <c r="F569" s="102"/>
    </row>
    <row r="570" spans="1:6" ht="21.75" customHeight="1" thickBot="1" x14ac:dyDescent="0.3">
      <c r="A570" s="140" t="s">
        <v>557</v>
      </c>
      <c r="B570" s="141"/>
      <c r="C570" s="141"/>
      <c r="D570" s="141"/>
      <c r="E570" s="142"/>
      <c r="F570" s="102"/>
    </row>
    <row r="571" spans="1:6" ht="21.75" customHeight="1" x14ac:dyDescent="0.25"/>
  </sheetData>
  <mergeCells count="33">
    <mergeCell ref="A568:E568"/>
    <mergeCell ref="A569:E569"/>
    <mergeCell ref="A570:E570"/>
    <mergeCell ref="B562:E562"/>
    <mergeCell ref="B563:E563"/>
    <mergeCell ref="B564:E564"/>
    <mergeCell ref="B565:E565"/>
    <mergeCell ref="B566:E566"/>
    <mergeCell ref="B567:E567"/>
    <mergeCell ref="B561:E561"/>
    <mergeCell ref="A490:B490"/>
    <mergeCell ref="A502:B502"/>
    <mergeCell ref="A531:B531"/>
    <mergeCell ref="A553:E553"/>
    <mergeCell ref="A554:F554"/>
    <mergeCell ref="A555:F555"/>
    <mergeCell ref="B556:E556"/>
    <mergeCell ref="B557:E557"/>
    <mergeCell ref="B558:E558"/>
    <mergeCell ref="B559:E559"/>
    <mergeCell ref="B560:E560"/>
    <mergeCell ref="A481:B481"/>
    <mergeCell ref="A2:F2"/>
    <mergeCell ref="A4:F4"/>
    <mergeCell ref="A91:B91"/>
    <mergeCell ref="A106:B106"/>
    <mergeCell ref="A130:B130"/>
    <mergeCell ref="A158:B158"/>
    <mergeCell ref="A159:B159"/>
    <mergeCell ref="A309:B309"/>
    <mergeCell ref="A435:B435"/>
    <mergeCell ref="A436:F436"/>
    <mergeCell ref="C437:F437"/>
  </mergeCells>
  <conditionalFormatting sqref="A320">
    <cfRule type="cellIs" dxfId="2" priority="3" stopIfTrue="1" operator="equal">
      <formula>0</formula>
    </cfRule>
  </conditionalFormatting>
  <conditionalFormatting sqref="A386 C386:D386">
    <cfRule type="cellIs" dxfId="1" priority="2" stopIfTrue="1" operator="equal">
      <formula>0</formula>
    </cfRule>
  </conditionalFormatting>
  <conditionalFormatting sqref="A465:C465">
    <cfRule type="cellIs" dxfId="0" priority="1" stopIfTrue="1" operator="equal">
      <formula>0</formula>
    </cfRule>
  </conditionalFormatting>
  <printOptions horizontalCentered="1"/>
  <pageMargins left="0.25" right="0.25" top="0.75" bottom="0.75" header="0.3" footer="0.3"/>
  <pageSetup paperSize="9" scale="49" firstPageNumber="248" orientation="portrait" useFirstPageNumber="1" r:id="rId1"/>
  <headerFooter>
    <oddHeader xml:space="preserve">&amp;C
</oddHeader>
    <oddFooter>&amp;R
&amp;P</oddFooter>
  </headerFooter>
  <rowBreaks count="11" manualBreakCount="11">
    <brk id="47" max="42" man="1"/>
    <brk id="91" max="42" man="1"/>
    <brk id="128" max="42" man="1"/>
    <brk id="171" max="42" man="1"/>
    <brk id="221" max="42" man="1"/>
    <brk id="278" max="42" man="1"/>
    <brk id="333" max="42" man="1"/>
    <brk id="389" max="42" man="1"/>
    <brk id="440" max="42" man="1"/>
    <brk id="488" max="42" man="1"/>
    <brk id="531" max="16383" man="1"/>
  </rowBreaks>
  <colBreaks count="1" manualBreakCount="1">
    <brk id="8" max="57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</vt:lpstr>
      <vt:lpstr>BP!Zone_d_impression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</dc:creator>
  <cp:lastModifiedBy>ASMAA HSAINI</cp:lastModifiedBy>
  <cp:lastPrinted>2025-01-15T14:34:22Z</cp:lastPrinted>
  <dcterms:created xsi:type="dcterms:W3CDTF">2023-03-06T15:14:49Z</dcterms:created>
  <dcterms:modified xsi:type="dcterms:W3CDTF">2025-02-11T14:28:14Z</dcterms:modified>
</cp:coreProperties>
</file>