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aa Nakhouri\Desktop\Guelmim 2eme VF\V3\LES MOD\"/>
    </mc:Choice>
  </mc:AlternateContent>
  <xr:revisionPtr revIDLastSave="0" documentId="13_ncr:1_{ADA7D8BD-C470-4506-9A6E-E9559C7BFF4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Estimation-3" sheetId="1" r:id="rId1"/>
  </sheets>
  <definedNames>
    <definedName name="_Toc275368371" localSheetId="0">'Estimation-3'!$B$94</definedName>
    <definedName name="_xlnm.Print_Titles" localSheetId="0">'Estimation-3'!$5:$6</definedName>
    <definedName name="_xlnm.Print_Area" localSheetId="0">'Estimation-3'!$A$1:$F$1567</definedName>
  </definedNames>
  <calcPr calcId="181029"/>
</workbook>
</file>

<file path=xl/calcChain.xml><?xml version="1.0" encoding="utf-8"?>
<calcChain xmlns="http://schemas.openxmlformats.org/spreadsheetml/2006/main">
  <c r="D196" i="1" l="1"/>
  <c r="D95" i="1"/>
  <c r="A579" i="1" l="1"/>
  <c r="A581" i="1" s="1"/>
  <c r="A583" i="1" s="1"/>
  <c r="A585" i="1" s="1"/>
  <c r="A587" i="1" s="1"/>
  <c r="A589" i="1" s="1"/>
  <c r="A591" i="1" s="1"/>
  <c r="A593" i="1" s="1"/>
  <c r="A595" i="1" s="1"/>
  <c r="A597" i="1" s="1"/>
  <c r="A599" i="1" s="1"/>
  <c r="A601" i="1" s="1"/>
  <c r="A603" i="1" s="1"/>
  <c r="A605" i="1" s="1"/>
  <c r="A607" i="1" s="1"/>
  <c r="A609" i="1" s="1"/>
  <c r="A612" i="1" s="1"/>
  <c r="A614" i="1" s="1"/>
  <c r="A616" i="1" s="1"/>
  <c r="A618" i="1" s="1"/>
  <c r="A620" i="1" s="1"/>
  <c r="A622" i="1" s="1"/>
  <c r="A624" i="1" s="1"/>
  <c r="A626" i="1" s="1"/>
  <c r="A628" i="1" s="1"/>
  <c r="A630" i="1" s="1"/>
  <c r="A632" i="1" s="1"/>
  <c r="A634" i="1" s="1"/>
  <c r="A636" i="1" s="1"/>
  <c r="A638" i="1" s="1"/>
  <c r="A640" i="1" s="1"/>
  <c r="A642" i="1" s="1"/>
  <c r="A644" i="1" s="1"/>
  <c r="A646" i="1" s="1"/>
  <c r="A648" i="1" s="1"/>
  <c r="A650" i="1" s="1"/>
  <c r="A652" i="1" s="1"/>
  <c r="A654" i="1" s="1"/>
  <c r="A656" i="1" s="1"/>
  <c r="A658" i="1" s="1"/>
  <c r="A660" i="1" s="1"/>
  <c r="A662" i="1" s="1"/>
  <c r="A664" i="1" s="1"/>
  <c r="A666" i="1" s="1"/>
  <c r="A668" i="1" s="1"/>
  <c r="A670" i="1" s="1"/>
  <c r="A672" i="1" s="1"/>
  <c r="A674" i="1" s="1"/>
  <c r="A676" i="1" s="1"/>
  <c r="A678" i="1" s="1"/>
  <c r="A680" i="1" s="1"/>
  <c r="A682" i="1" s="1"/>
  <c r="A684" i="1" s="1"/>
  <c r="A686" i="1" s="1"/>
  <c r="A688" i="1" s="1"/>
  <c r="A690" i="1" s="1"/>
  <c r="A692" i="1" s="1"/>
  <c r="A694" i="1" s="1"/>
  <c r="A696" i="1" s="1"/>
  <c r="A699" i="1" s="1"/>
  <c r="A701" i="1" s="1"/>
  <c r="A703" i="1" s="1"/>
  <c r="A705" i="1" s="1"/>
  <c r="A707" i="1" s="1"/>
  <c r="A709" i="1" s="1"/>
  <c r="A711" i="1" s="1"/>
  <c r="A714" i="1" s="1"/>
  <c r="A716" i="1" s="1"/>
  <c r="A718" i="1" s="1"/>
  <c r="A720" i="1" s="1"/>
  <c r="A722" i="1" s="1"/>
  <c r="A724" i="1" s="1"/>
  <c r="A726" i="1" s="1"/>
  <c r="A728" i="1" s="1"/>
  <c r="A730" i="1" s="1"/>
  <c r="A732" i="1" s="1"/>
  <c r="A734" i="1" s="1"/>
  <c r="A736" i="1" s="1"/>
  <c r="A738" i="1" s="1"/>
  <c r="A740" i="1" s="1"/>
  <c r="A742" i="1" s="1"/>
  <c r="A744" i="1" s="1"/>
  <c r="A746" i="1" s="1"/>
  <c r="A748" i="1" s="1"/>
  <c r="A751" i="1" s="1"/>
  <c r="A753" i="1" s="1"/>
  <c r="A755" i="1" s="1"/>
  <c r="A757" i="1" s="1"/>
  <c r="A759" i="1" s="1"/>
  <c r="A762" i="1" s="1"/>
  <c r="A764" i="1" s="1"/>
  <c r="A767" i="1" s="1"/>
  <c r="A769" i="1" s="1"/>
  <c r="A771" i="1" s="1"/>
  <c r="A773" i="1" s="1"/>
  <c r="A775" i="1" s="1"/>
  <c r="A777" i="1" s="1"/>
  <c r="A779" i="1" s="1"/>
  <c r="A781" i="1" s="1"/>
  <c r="A783" i="1" s="1"/>
  <c r="A785" i="1" s="1"/>
  <c r="A787" i="1" s="1"/>
  <c r="A789" i="1" s="1"/>
  <c r="A791" i="1" s="1"/>
  <c r="A793" i="1" s="1"/>
  <c r="A795" i="1" s="1"/>
  <c r="A797" i="1" s="1"/>
  <c r="A799" i="1" s="1"/>
  <c r="A801" i="1" s="1"/>
  <c r="A803" i="1" s="1"/>
  <c r="A805" i="1" s="1"/>
  <c r="A807" i="1" s="1"/>
  <c r="A809" i="1" s="1"/>
  <c r="A811" i="1" s="1"/>
  <c r="A813" i="1" s="1"/>
  <c r="A815" i="1" s="1"/>
  <c r="A817" i="1" s="1"/>
  <c r="A819" i="1" s="1"/>
  <c r="A822" i="1" s="1"/>
  <c r="A824" i="1" s="1"/>
  <c r="A826" i="1" s="1"/>
  <c r="A828" i="1" s="1"/>
  <c r="A830" i="1" s="1"/>
  <c r="A832" i="1" s="1"/>
  <c r="A834" i="1" s="1"/>
  <c r="A836" i="1" s="1"/>
  <c r="A838" i="1" s="1"/>
  <c r="A840" i="1" s="1"/>
  <c r="A842" i="1" s="1"/>
  <c r="A844" i="1" s="1"/>
  <c r="A846" i="1" s="1"/>
  <c r="A848" i="1" s="1"/>
  <c r="A850" i="1" s="1"/>
  <c r="A852" i="1" s="1"/>
  <c r="A854" i="1" s="1"/>
  <c r="A856" i="1" s="1"/>
  <c r="A858" i="1" s="1"/>
  <c r="A860" i="1" s="1"/>
  <c r="A862" i="1" s="1"/>
  <c r="A864" i="1" s="1"/>
  <c r="A866" i="1" s="1"/>
  <c r="A868" i="1" s="1"/>
  <c r="A870" i="1" s="1"/>
  <c r="A872" i="1" s="1"/>
  <c r="A874" i="1" s="1"/>
  <c r="A876" i="1" s="1"/>
  <c r="A878" i="1" s="1"/>
  <c r="A881" i="1" s="1"/>
  <c r="A883" i="1" s="1"/>
  <c r="A885" i="1" s="1"/>
  <c r="A887" i="1" s="1"/>
  <c r="A232" i="1"/>
  <c r="A234" i="1" s="1"/>
  <c r="A236" i="1" s="1"/>
  <c r="A238" i="1" s="1"/>
  <c r="A240" i="1" s="1"/>
  <c r="A242" i="1" s="1"/>
  <c r="A244" i="1" s="1"/>
  <c r="A246" i="1" s="1"/>
  <c r="A248" i="1" s="1"/>
  <c r="A250" i="1" s="1"/>
  <c r="A252" i="1" s="1"/>
  <c r="A254" i="1" s="1"/>
  <c r="A256" i="1" s="1"/>
  <c r="A258" i="1" s="1"/>
  <c r="A260" i="1" s="1"/>
  <c r="A262" i="1" s="1"/>
  <c r="A264" i="1" s="1"/>
  <c r="A266" i="1" s="1"/>
  <c r="A268" i="1" s="1"/>
  <c r="A270" i="1" s="1"/>
  <c r="A272" i="1" s="1"/>
  <c r="A274" i="1" s="1"/>
  <c r="A276" i="1" s="1"/>
  <c r="A278" i="1" s="1"/>
  <c r="A280" i="1" s="1"/>
  <c r="A282" i="1" s="1"/>
  <c r="A284" i="1" s="1"/>
  <c r="A286" i="1" s="1"/>
  <c r="A288" i="1" s="1"/>
  <c r="A290" i="1" s="1"/>
  <c r="A292" i="1" s="1"/>
  <c r="A294" i="1" s="1"/>
  <c r="A296" i="1" s="1"/>
  <c r="A299" i="1" s="1"/>
  <c r="A301" i="1" s="1"/>
  <c r="A303" i="1" s="1"/>
  <c r="A305" i="1" s="1"/>
  <c r="A307" i="1" s="1"/>
  <c r="A309" i="1" s="1"/>
  <c r="A311" i="1" s="1"/>
  <c r="A313" i="1" s="1"/>
  <c r="A315" i="1" s="1"/>
  <c r="A317" i="1" s="1"/>
  <c r="A319" i="1" s="1"/>
  <c r="A321" i="1" s="1"/>
  <c r="A323" i="1" s="1"/>
  <c r="A326" i="1" s="1"/>
  <c r="A328" i="1" s="1"/>
  <c r="A330" i="1" s="1"/>
  <c r="A332" i="1" s="1"/>
  <c r="A334" i="1" s="1"/>
  <c r="A336" i="1" s="1"/>
  <c r="A338" i="1" s="1"/>
  <c r="A340" i="1" s="1"/>
  <c r="A342" i="1" s="1"/>
  <c r="A344" i="1" s="1"/>
  <c r="A346" i="1" s="1"/>
  <c r="A348" i="1" s="1"/>
  <c r="A350" i="1" s="1"/>
  <c r="A352" i="1" s="1"/>
  <c r="A355" i="1" s="1"/>
  <c r="A357" i="1" s="1"/>
  <c r="A359" i="1" s="1"/>
  <c r="A361" i="1" s="1"/>
  <c r="A363" i="1" s="1"/>
  <c r="A365" i="1" s="1"/>
  <c r="A367" i="1" s="1"/>
  <c r="A369" i="1" s="1"/>
  <c r="A372" i="1" s="1"/>
  <c r="A374" i="1" s="1"/>
  <c r="A376" i="1" s="1"/>
  <c r="A378" i="1" s="1"/>
  <c r="A380" i="1" s="1"/>
  <c r="A383" i="1" s="1"/>
  <c r="A385" i="1" s="1"/>
  <c r="A387" i="1" s="1"/>
  <c r="A389" i="1" s="1"/>
  <c r="A391" i="1" s="1"/>
  <c r="A393" i="1" s="1"/>
  <c r="A395" i="1" s="1"/>
  <c r="A397" i="1" s="1"/>
  <c r="A400" i="1" s="1"/>
  <c r="A402" i="1" s="1"/>
  <c r="A406" i="1" s="1"/>
  <c r="A409" i="1" s="1"/>
  <c r="A411" i="1" s="1"/>
  <c r="A413" i="1" s="1"/>
  <c r="A416" i="1" s="1"/>
  <c r="A418" i="1" s="1"/>
  <c r="A420" i="1" s="1"/>
  <c r="A422" i="1" s="1"/>
  <c r="A424" i="1" s="1"/>
  <c r="A427" i="1" s="1"/>
  <c r="A429" i="1" s="1"/>
  <c r="A431" i="1" s="1"/>
  <c r="A433" i="1" s="1"/>
  <c r="A435" i="1" s="1"/>
  <c r="A438" i="1" s="1"/>
  <c r="A440" i="1" s="1"/>
  <c r="A442" i="1" s="1"/>
  <c r="A444" i="1" s="1"/>
  <c r="A446" i="1" s="1"/>
  <c r="A448" i="1" s="1"/>
  <c r="A450" i="1" s="1"/>
  <c r="A452" i="1" s="1"/>
  <c r="A454" i="1" s="1"/>
  <c r="A456" i="1" s="1"/>
  <c r="A459" i="1" s="1"/>
  <c r="A461" i="1" s="1"/>
  <c r="A464" i="1" s="1"/>
  <c r="A466" i="1" s="1"/>
  <c r="A468" i="1" s="1"/>
  <c r="A471" i="1" s="1"/>
  <c r="A473" i="1" s="1"/>
  <c r="A475" i="1" s="1"/>
  <c r="A477" i="1" s="1"/>
  <c r="A479" i="1" s="1"/>
  <c r="A481" i="1" s="1"/>
  <c r="A483" i="1" s="1"/>
  <c r="A485" i="1" s="1"/>
  <c r="A488" i="1" s="1"/>
  <c r="A490" i="1" s="1"/>
  <c r="A492" i="1" s="1"/>
  <c r="A494" i="1" s="1"/>
  <c r="A497" i="1" s="1"/>
  <c r="A499" i="1" s="1"/>
  <c r="A501" i="1" s="1"/>
  <c r="A503" i="1" s="1"/>
  <c r="A506" i="1" s="1"/>
  <c r="A508" i="1" s="1"/>
  <c r="A510" i="1" s="1"/>
  <c r="A512" i="1" s="1"/>
  <c r="A515" i="1" s="1"/>
  <c r="A517" i="1" s="1"/>
  <c r="A519" i="1" s="1"/>
  <c r="A522" i="1" s="1"/>
  <c r="A526" i="1" s="1"/>
  <c r="A528" i="1" s="1"/>
  <c r="A531" i="1" s="1"/>
  <c r="A534" i="1" s="1"/>
  <c r="A536" i="1" s="1"/>
  <c r="A538" i="1" s="1"/>
  <c r="A541" i="1" s="1"/>
  <c r="A543" i="1" s="1"/>
  <c r="A545" i="1" s="1"/>
  <c r="A547" i="1" s="1"/>
  <c r="A549" i="1" s="1"/>
  <c r="A551" i="1" s="1"/>
  <c r="A553" i="1" s="1"/>
  <c r="A556" i="1" s="1"/>
  <c r="A560" i="1" s="1"/>
  <c r="A562" i="1" s="1"/>
  <c r="A564" i="1" s="1"/>
  <c r="A567" i="1" s="1"/>
  <c r="A569" i="1" s="1"/>
  <c r="A571" i="1" s="1"/>
  <c r="A573" i="1" s="1"/>
  <c r="A889" i="1" l="1"/>
  <c r="A891" i="1" s="1"/>
  <c r="A893" i="1" s="1"/>
  <c r="A895" i="1" s="1"/>
  <c r="A897" i="1" s="1"/>
  <c r="A899" i="1" s="1"/>
  <c r="A901" i="1" s="1"/>
  <c r="A903" i="1" s="1"/>
  <c r="A905" i="1" s="1"/>
  <c r="A907" i="1" s="1"/>
  <c r="A909" i="1" s="1"/>
  <c r="A911" i="1" s="1"/>
  <c r="A913" i="1" s="1"/>
  <c r="A915" i="1" s="1"/>
  <c r="A917" i="1" s="1"/>
  <c r="A919" i="1" s="1"/>
  <c r="A921" i="1" s="1"/>
  <c r="A923" i="1" s="1"/>
  <c r="A925" i="1" s="1"/>
  <c r="A927" i="1" s="1"/>
  <c r="A929" i="1" s="1"/>
  <c r="A931" i="1" s="1"/>
  <c r="A933" i="1" s="1"/>
  <c r="A935" i="1" s="1"/>
  <c r="A937" i="1" s="1"/>
  <c r="A940" i="1" s="1"/>
  <c r="A942" i="1" s="1"/>
  <c r="A944" i="1" s="1"/>
  <c r="A946" i="1" s="1"/>
  <c r="A948" i="1" s="1"/>
  <c r="A950" i="1" s="1"/>
  <c r="A952" i="1" s="1"/>
  <c r="A954" i="1" s="1"/>
  <c r="A956" i="1" s="1"/>
  <c r="A959" i="1" s="1"/>
  <c r="A961" i="1" s="1"/>
  <c r="A963" i="1" s="1"/>
  <c r="A965" i="1" s="1"/>
  <c r="A968" i="1" s="1"/>
  <c r="A970" i="1" s="1"/>
  <c r="A972" i="1" s="1"/>
  <c r="A974" i="1" s="1"/>
  <c r="A976" i="1" s="1"/>
  <c r="A978" i="1" s="1"/>
  <c r="A980" i="1" s="1"/>
  <c r="A982" i="1" s="1"/>
  <c r="A984" i="1" s="1"/>
  <c r="A986" i="1" s="1"/>
  <c r="A989" i="1" s="1"/>
  <c r="A991" i="1" s="1"/>
  <c r="A993" i="1" s="1"/>
  <c r="A995" i="1" s="1"/>
  <c r="A997" i="1" s="1"/>
  <c r="A999" i="1" s="1"/>
  <c r="A1001" i="1" s="1"/>
  <c r="A1003" i="1" s="1"/>
  <c r="A1006" i="1" s="1"/>
  <c r="A1008" i="1" s="1"/>
  <c r="A1010" i="1" s="1"/>
  <c r="A1012" i="1" s="1"/>
  <c r="A1014" i="1" s="1"/>
  <c r="A1016" i="1" s="1"/>
  <c r="A1018" i="1" s="1"/>
  <c r="A1021" i="1" s="1"/>
  <c r="A1023" i="1" s="1"/>
  <c r="A1026" i="1" s="1"/>
  <c r="A1028" i="1" s="1"/>
  <c r="A1030" i="1" s="1"/>
  <c r="A1032" i="1" s="1"/>
  <c r="A1034" i="1" s="1"/>
  <c r="A1036" i="1" s="1"/>
  <c r="A1038" i="1" s="1"/>
  <c r="A1040" i="1" s="1"/>
  <c r="A1042" i="1" s="1"/>
  <c r="A1044" i="1" s="1"/>
  <c r="A1046" i="1" s="1"/>
  <c r="D134" i="1"/>
  <c r="D198" i="1"/>
  <c r="A1382" i="1" l="1"/>
  <c r="A1384" i="1" s="1"/>
  <c r="A1386" i="1" s="1"/>
  <c r="A1388" i="1" s="1"/>
  <c r="A1390" i="1" s="1"/>
  <c r="A1392" i="1" s="1"/>
  <c r="A1363" i="1"/>
  <c r="A1365" i="1" s="1"/>
  <c r="A1367" i="1" s="1"/>
  <c r="A1369" i="1" s="1"/>
  <c r="A1371" i="1" s="1"/>
  <c r="A1373" i="1" s="1"/>
  <c r="A1350" i="1"/>
  <c r="A1352" i="1" s="1"/>
  <c r="A1354" i="1" s="1"/>
  <c r="A1356" i="1" s="1"/>
  <c r="A1258" i="1"/>
  <c r="A1260" i="1" s="1"/>
  <c r="A1262" i="1" s="1"/>
  <c r="A1264" i="1" s="1"/>
  <c r="A1266" i="1" s="1"/>
  <c r="A1268" i="1" s="1"/>
  <c r="A1270" i="1" s="1"/>
  <c r="A1272" i="1" s="1"/>
  <c r="A1274" i="1" s="1"/>
  <c r="A1276" i="1" s="1"/>
  <c r="A1278" i="1" s="1"/>
  <c r="A1280" i="1" s="1"/>
  <c r="A1394" i="1" l="1"/>
  <c r="A1396" i="1" s="1"/>
  <c r="A1398" i="1" s="1"/>
  <c r="A1400" i="1" s="1"/>
  <c r="A1402" i="1" s="1"/>
  <c r="A1407" i="1" s="1"/>
  <c r="A1410" i="1" s="1"/>
  <c r="A1412" i="1" s="1"/>
  <c r="A1414" i="1" s="1"/>
  <c r="A1416" i="1" s="1"/>
  <c r="A1418" i="1" s="1"/>
  <c r="A1282" i="1"/>
  <c r="A1285" i="1" s="1"/>
  <c r="A1287" i="1" s="1"/>
  <c r="A1289" i="1" s="1"/>
  <c r="A1291" i="1" s="1"/>
  <c r="A1293" i="1" s="1"/>
  <c r="A1295" i="1" s="1"/>
  <c r="A1297" i="1" s="1"/>
  <c r="A1299" i="1" s="1"/>
  <c r="A1301" i="1" s="1"/>
  <c r="A1303" i="1" s="1"/>
  <c r="A1305" i="1" s="1"/>
  <c r="A1307" i="1" s="1"/>
  <c r="A1309" i="1" l="1"/>
  <c r="A1311" i="1" s="1"/>
  <c r="A1313" i="1" s="1"/>
  <c r="A1315" i="1" s="1"/>
  <c r="A1420" i="1"/>
  <c r="A1423" i="1" s="1"/>
  <c r="A1055" i="1"/>
  <c r="A1057" i="1" s="1"/>
  <c r="A1059" i="1" s="1"/>
  <c r="A1061" i="1" s="1"/>
  <c r="A1063" i="1" s="1"/>
  <c r="A1065" i="1" s="1"/>
  <c r="A1068" i="1" s="1"/>
  <c r="A1317" i="1" l="1"/>
  <c r="A1319" i="1" s="1"/>
  <c r="A1322" i="1" s="1"/>
  <c r="A1071" i="1"/>
  <c r="A1073" i="1" s="1"/>
  <c r="A1075" i="1" s="1"/>
  <c r="A1425" i="1"/>
  <c r="A1427" i="1" s="1"/>
  <c r="A1429" i="1" s="1"/>
  <c r="A1431" i="1" s="1"/>
  <c r="A1433" i="1" s="1"/>
  <c r="A1435" i="1" l="1"/>
  <c r="A1437" i="1" s="1"/>
  <c r="A1439" i="1" s="1"/>
  <c r="A1441" i="1" s="1"/>
  <c r="A1445" i="1" s="1"/>
  <c r="A1447" i="1" s="1"/>
  <c r="A1449" i="1" s="1"/>
  <c r="A1451" i="1" s="1"/>
  <c r="A1453" i="1" s="1"/>
  <c r="A1455" i="1" s="1"/>
  <c r="A1457" i="1" s="1"/>
  <c r="A1077" i="1"/>
  <c r="A150" i="1"/>
  <c r="A152" i="1" s="1"/>
  <c r="A154" i="1" s="1"/>
  <c r="A157" i="1" s="1"/>
  <c r="A159" i="1" s="1"/>
  <c r="A161" i="1" s="1"/>
  <c r="A163" i="1" s="1"/>
  <c r="A166" i="1" s="1"/>
  <c r="A168" i="1" s="1"/>
  <c r="A170" i="1" s="1"/>
  <c r="A172" i="1" s="1"/>
  <c r="A174" i="1" s="1"/>
  <c r="A176" i="1" s="1"/>
  <c r="A178" i="1" s="1"/>
  <c r="A180" i="1" s="1"/>
  <c r="A182" i="1" s="1"/>
  <c r="A184" i="1" s="1"/>
  <c r="A187" i="1" s="1"/>
  <c r="A189" i="1" s="1"/>
  <c r="A191" i="1" s="1"/>
  <c r="A1459" i="1" l="1"/>
  <c r="A1461" i="1" s="1"/>
  <c r="A1463" i="1" s="1"/>
  <c r="A1465" i="1" s="1"/>
  <c r="A1467" i="1" s="1"/>
  <c r="A1474" i="1" s="1"/>
  <c r="A1476" i="1" s="1"/>
  <c r="A1478" i="1" s="1"/>
  <c r="A1480" i="1" s="1"/>
  <c r="A1483" i="1" s="1"/>
  <c r="A1485" i="1" s="1"/>
  <c r="A1487" i="1" s="1"/>
  <c r="A1489" i="1" s="1"/>
  <c r="A1491" i="1" s="1"/>
  <c r="A1082" i="1"/>
  <c r="A1084" i="1" s="1"/>
  <c r="A1086" i="1" s="1"/>
  <c r="A1088" i="1" s="1"/>
  <c r="A1090" i="1" s="1"/>
  <c r="A1093" i="1" s="1"/>
  <c r="A1095" i="1" s="1"/>
  <c r="A1097" i="1" s="1"/>
  <c r="A1099" i="1" s="1"/>
  <c r="A1101" i="1" s="1"/>
  <c r="A1103" i="1" s="1"/>
  <c r="A1105" i="1" s="1"/>
  <c r="A1107" i="1" s="1"/>
  <c r="A1109" i="1" s="1"/>
  <c r="A1112" i="1" s="1"/>
  <c r="A1114" i="1" s="1"/>
  <c r="A1116" i="1" s="1"/>
  <c r="A1118" i="1" s="1"/>
  <c r="A1120" i="1" s="1"/>
  <c r="A1122" i="1" s="1"/>
  <c r="A1124" i="1" s="1"/>
  <c r="A1126" i="1" s="1"/>
  <c r="A1128" i="1" s="1"/>
  <c r="A1130" i="1" s="1"/>
  <c r="A1132" i="1" s="1"/>
  <c r="A1134" i="1" s="1"/>
  <c r="A1137" i="1" s="1"/>
  <c r="A1139" i="1" s="1"/>
  <c r="A1141" i="1" s="1"/>
  <c r="A1143" i="1" s="1"/>
  <c r="A1145" i="1" s="1"/>
  <c r="A1147" i="1" s="1"/>
  <c r="A1149" i="1" s="1"/>
  <c r="A1151" i="1" s="1"/>
  <c r="A1153" i="1" s="1"/>
  <c r="A1155" i="1" s="1"/>
  <c r="A1157" i="1" s="1"/>
  <c r="A1159" i="1" s="1"/>
  <c r="A1163" i="1" s="1"/>
  <c r="A1165" i="1" s="1"/>
  <c r="A1167" i="1" s="1"/>
  <c r="A1169" i="1" s="1"/>
  <c r="A1173" i="1" s="1"/>
  <c r="A1175" i="1" s="1"/>
  <c r="A1177" i="1" s="1"/>
  <c r="A1179" i="1" s="1"/>
  <c r="A1181" i="1" s="1"/>
  <c r="A1183" i="1" s="1"/>
  <c r="A1185" i="1" s="1"/>
  <c r="A1187" i="1" s="1"/>
  <c r="A1189" i="1" s="1"/>
  <c r="A1191" i="1" s="1"/>
  <c r="A1193" i="1" s="1"/>
  <c r="A1195" i="1" s="1"/>
  <c r="A1197" i="1" s="1"/>
  <c r="A1199" i="1" s="1"/>
  <c r="A1201" i="1" s="1"/>
  <c r="A1203" i="1" s="1"/>
  <c r="A1205" i="1" s="1"/>
  <c r="A1207" i="1" s="1"/>
  <c r="A1209" i="1" s="1"/>
  <c r="A1211" i="1" s="1"/>
  <c r="A1213" i="1" s="1"/>
  <c r="A1215" i="1" s="1"/>
  <c r="A1217" i="1" s="1"/>
  <c r="A1219" i="1" s="1"/>
  <c r="A1222" i="1" s="1"/>
  <c r="A1224" i="1" s="1"/>
  <c r="A1227" i="1" s="1"/>
  <c r="A1229" i="1" s="1"/>
  <c r="A1231" i="1" s="1"/>
  <c r="A1233" i="1" s="1"/>
  <c r="A193" i="1"/>
  <c r="A195" i="1" s="1"/>
  <c r="A197" i="1" s="1"/>
  <c r="A199" i="1" s="1"/>
  <c r="A201" i="1" s="1"/>
  <c r="A203" i="1" s="1"/>
  <c r="A1237" i="1" l="1"/>
  <c r="A1239" i="1" s="1"/>
  <c r="A1241" i="1" s="1"/>
  <c r="A1243" i="1" s="1"/>
  <c r="A1245" i="1" s="1"/>
  <c r="A1249" i="1" s="1"/>
  <c r="A1251" i="1" s="1"/>
  <c r="A205" i="1"/>
  <c r="A208" i="1" s="1"/>
  <c r="A210" i="1" s="1"/>
  <c r="A213" i="1" s="1"/>
  <c r="A215" i="1" s="1"/>
  <c r="A1499" i="1"/>
  <c r="A1501" i="1" s="1"/>
  <c r="A1505" i="1" s="1"/>
  <c r="A1507" i="1" s="1"/>
  <c r="A1509" i="1" s="1"/>
  <c r="A1511" i="1" s="1"/>
  <c r="A1513" i="1" s="1"/>
  <c r="A1515" i="1" s="1"/>
  <c r="A1517" i="1" s="1"/>
  <c r="A1519" i="1" s="1"/>
  <c r="A1521" i="1" s="1"/>
  <c r="A1523" i="1" s="1"/>
  <c r="A1526" i="1" s="1"/>
  <c r="A1528" i="1" s="1"/>
  <c r="A1530" i="1" s="1"/>
  <c r="A1532" i="1" s="1"/>
  <c r="A1534" i="1" s="1"/>
  <c r="A1538" i="1" s="1"/>
  <c r="A1541" i="1" s="1"/>
  <c r="A1544" i="1" s="1"/>
  <c r="A1547" i="1" s="1"/>
  <c r="A1550" i="1" s="1"/>
  <c r="A1553" i="1" s="1"/>
  <c r="A1555" i="1" s="1"/>
  <c r="A1557" i="1" s="1"/>
  <c r="A1559" i="1" s="1"/>
  <c r="A1562" i="1" s="1"/>
  <c r="A217" i="1" l="1"/>
  <c r="A219" i="1" s="1"/>
  <c r="A221" i="1" s="1"/>
  <c r="A224" i="1" s="1"/>
  <c r="A119" i="1"/>
  <c r="A121" i="1" s="1"/>
  <c r="A123" i="1" s="1"/>
  <c r="A125" i="1" s="1"/>
  <c r="A127" i="1" s="1"/>
  <c r="A129" i="1" s="1"/>
  <c r="A131" i="1" s="1"/>
  <c r="A133" i="1" s="1"/>
  <c r="A135" i="1" s="1"/>
  <c r="A137" i="1" s="1"/>
  <c r="A139" i="1" s="1"/>
  <c r="A141" i="1" s="1"/>
  <c r="A143" i="1" s="1"/>
  <c r="A11" i="1"/>
  <c r="A13" i="1" s="1"/>
  <c r="A15" i="1" s="1"/>
  <c r="A18" i="1" s="1"/>
  <c r="A20" i="1" s="1"/>
  <c r="A22" i="1" s="1"/>
  <c r="A24" i="1" s="1"/>
  <c r="A27" i="1" s="1"/>
  <c r="A29" i="1" s="1"/>
  <c r="A32" i="1" s="1"/>
  <c r="A34" i="1" s="1"/>
  <c r="A36" i="1" s="1"/>
  <c r="A38" i="1" s="1"/>
  <c r="A40" i="1" s="1"/>
  <c r="A42" i="1" s="1"/>
  <c r="A44" i="1" s="1"/>
  <c r="A46" i="1" s="1"/>
  <c r="A49" i="1" s="1"/>
  <c r="A51" i="1" l="1"/>
  <c r="A53" i="1" s="1"/>
  <c r="A56" i="1" s="1"/>
  <c r="A58" i="1" s="1"/>
  <c r="A61" i="1" s="1"/>
  <c r="A63" i="1" s="1"/>
  <c r="A65" i="1" s="1"/>
  <c r="A67" i="1" s="1"/>
  <c r="A69" i="1" s="1"/>
  <c r="A71" i="1" s="1"/>
  <c r="A73" i="1" s="1"/>
  <c r="A76" i="1" l="1"/>
  <c r="A78" i="1" l="1"/>
  <c r="A81" i="1" s="1"/>
  <c r="A83" i="1" s="1"/>
  <c r="A85" i="1" s="1"/>
  <c r="A87" i="1" s="1"/>
  <c r="A89" i="1" s="1"/>
  <c r="A91" i="1" s="1"/>
  <c r="A94" i="1" l="1"/>
  <c r="A97" i="1" s="1"/>
  <c r="A99" i="1" s="1"/>
  <c r="A101" i="1" s="1"/>
  <c r="A103" i="1" s="1"/>
  <c r="A105" i="1" s="1"/>
  <c r="A107" i="1" s="1"/>
  <c r="A109" i="1" s="1"/>
  <c r="A111" i="1" s="1"/>
  <c r="A113" i="1" s="1"/>
  <c r="A1324" i="1" l="1"/>
  <c r="A1326" i="1" s="1"/>
  <c r="A1328" i="1" s="1"/>
  <c r="A1330" i="1" s="1"/>
  <c r="A1333" i="1" s="1"/>
  <c r="A1335" i="1" s="1"/>
  <c r="A1337" i="1" s="1"/>
  <c r="A1339" i="1" s="1"/>
  <c r="A1341" i="1" s="1"/>
  <c r="A1343" i="1" s="1"/>
</calcChain>
</file>

<file path=xl/sharedStrings.xml><?xml version="1.0" encoding="utf-8"?>
<sst xmlns="http://schemas.openxmlformats.org/spreadsheetml/2006/main" count="2271" uniqueCount="914">
  <si>
    <t>N° du prix</t>
  </si>
  <si>
    <t>Désignations des prestations</t>
  </si>
  <si>
    <t xml:space="preserve">Unité </t>
  </si>
  <si>
    <t>PRIX UNITAIRE</t>
  </si>
  <si>
    <t>PRIX TOTAL</t>
  </si>
  <si>
    <t>le mètre carré :</t>
  </si>
  <si>
    <t>M2</t>
  </si>
  <si>
    <t>le mètre cube :</t>
  </si>
  <si>
    <t>M3</t>
  </si>
  <si>
    <t>Fondations</t>
  </si>
  <si>
    <t>Béton de propreté</t>
  </si>
  <si>
    <t>le métre cube :</t>
  </si>
  <si>
    <t>Gros béton</t>
  </si>
  <si>
    <t>Béton pour béton armé en  fondation  pour tout ouvrage</t>
  </si>
  <si>
    <t>le kilogramme :</t>
  </si>
  <si>
    <t>Kg</t>
  </si>
  <si>
    <t>le mètre linéaire :</t>
  </si>
  <si>
    <t>Ml</t>
  </si>
  <si>
    <t>l'unité :</t>
  </si>
  <si>
    <t>U</t>
  </si>
  <si>
    <t xml:space="preserve">Fourniture et mise en place de tout venant </t>
  </si>
  <si>
    <t>Béton et Acier en Super Structure</t>
  </si>
  <si>
    <t>Béton pour béton armé en élévation pour tout ouvrage</t>
  </si>
  <si>
    <t>Enduits</t>
  </si>
  <si>
    <t>Divers</t>
  </si>
  <si>
    <t>Souche en terrasse</t>
  </si>
  <si>
    <t>Dalette en béton armé</t>
  </si>
  <si>
    <t>Forme de marche et contre marche</t>
  </si>
  <si>
    <t>Total sous lot gros œuvre</t>
  </si>
  <si>
    <t>Ecran par-vapeur</t>
  </si>
  <si>
    <t xml:space="preserve">Isolation thermique </t>
  </si>
  <si>
    <t>Gorges pour solins</t>
  </si>
  <si>
    <t xml:space="preserve">Protection des relevés </t>
  </si>
  <si>
    <t>Etanchéité Verticale</t>
  </si>
  <si>
    <t>Total sous lot Etanchéité</t>
  </si>
  <si>
    <t>Qte</t>
  </si>
  <si>
    <t>100-GROS ŒUVRE</t>
  </si>
  <si>
    <t>200- ETANCHEITE</t>
  </si>
  <si>
    <t>Arase étanche</t>
  </si>
  <si>
    <t xml:space="preserve">Planchers et couverture métallique </t>
  </si>
  <si>
    <t>Le Kilogramme</t>
  </si>
  <si>
    <t>KG</t>
  </si>
  <si>
    <t>Traitement de joint de dilatation intérieur et extérieur</t>
  </si>
  <si>
    <t>Le mètre cube </t>
  </si>
  <si>
    <t>Forme de pente y /c chape de lissage</t>
  </si>
  <si>
    <t xml:space="preserve">Protection mécanique </t>
  </si>
  <si>
    <t xml:space="preserve">Etanchéité bicouche des relevés </t>
  </si>
  <si>
    <t>Caniveau en béton armé pour cuisine</t>
  </si>
  <si>
    <t>Plancher Collaborant Mixte  (CM/BA)</t>
  </si>
  <si>
    <t>Fouilles en pleine masse dans terrain de toute nature</t>
  </si>
  <si>
    <t xml:space="preserve">Fouilles en puits et en rigoles dans terrains de toutes natures </t>
  </si>
  <si>
    <t>Apport et mise en place de remblais sélectionnés</t>
  </si>
  <si>
    <t>Béton cyclopéen</t>
  </si>
  <si>
    <t xml:space="preserve"> Béton Armé en fondation </t>
  </si>
  <si>
    <t>Acier tor pour béton armé en fondation</t>
  </si>
  <si>
    <t>Regards &amp; canalisations  d’assainissement interieur</t>
  </si>
  <si>
    <t>Regard non visitable de 0,50 M x 0,50 M</t>
  </si>
  <si>
    <t>Regard visitable de 0,60 M x 0,60 M</t>
  </si>
  <si>
    <t xml:space="preserve">Regard visitable de 0,80 M x 0,80 M </t>
  </si>
  <si>
    <t>Caniveau en béton armé avec tampon en béton</t>
  </si>
  <si>
    <t>Sols et Dallages</t>
  </si>
  <si>
    <t>Acier tor pour béton armé en élévation</t>
  </si>
  <si>
    <t>Plancher à corps creux de 15+5</t>
  </si>
  <si>
    <t>Plancher à corps creux de 20+5</t>
  </si>
  <si>
    <t>Dalle alvéolaire de 20+5</t>
  </si>
  <si>
    <t>Dalle alvéolaire de 25+5</t>
  </si>
  <si>
    <t>Structure en Profilés métalliques</t>
  </si>
  <si>
    <t xml:space="preserve">Cloisons en agglomérés creux </t>
  </si>
  <si>
    <t>Etanchéité  pour terrasses inclinées</t>
  </si>
  <si>
    <t>L'ensenble</t>
  </si>
  <si>
    <t>Ens</t>
  </si>
  <si>
    <t xml:space="preserve">TOTAL H.T </t>
  </si>
  <si>
    <t xml:space="preserve">MONTANT DE LA TVA DE 20% </t>
  </si>
  <si>
    <t>TOTAL T.T.C</t>
  </si>
  <si>
    <t>Regard non visitable de 0,60 M x 0,60 M</t>
  </si>
  <si>
    <t>Forme en béton strié y compris aciers</t>
  </si>
  <si>
    <t xml:space="preserve">Traitement de joint coupe feu </t>
  </si>
  <si>
    <t>Nétoyage, nivellement et décapage</t>
  </si>
  <si>
    <t xml:space="preserve">Isolation en mousse acoustique projetée </t>
  </si>
  <si>
    <t>Claustra en béton</t>
  </si>
  <si>
    <t>Fosse à graisse pour cuisine maison des stagiaires</t>
  </si>
  <si>
    <t>300-LOT AMENAGEMENTS EXTERIEURS</t>
  </si>
  <si>
    <t>Assainissement</t>
  </si>
  <si>
    <t xml:space="preserve">Deblais en tranchees pour assainissement </t>
  </si>
  <si>
    <t xml:space="preserve">Le mètre cube </t>
  </si>
  <si>
    <t>Remblai primaire en terre tamisee</t>
  </si>
  <si>
    <t xml:space="preserve">Remblai secondaire en terre criblee </t>
  </si>
  <si>
    <t xml:space="preserve">Lit de pose en sable ou en gravette </t>
  </si>
  <si>
    <t xml:space="preserve">Conduites en pvc-u, serie i, pour collecteurs </t>
  </si>
  <si>
    <t xml:space="preserve">Tuyaux en pvc,ø200 mm </t>
  </si>
  <si>
    <t>Le mètre linéaire</t>
  </si>
  <si>
    <t xml:space="preserve">Tuyaux en pvc,ø315 mm </t>
  </si>
  <si>
    <t xml:space="preserve">Tuyaux en pvc,ø400 mm </t>
  </si>
  <si>
    <t xml:space="preserve">Tuyaux en pvc,ø500 mm </t>
  </si>
  <si>
    <t>REGARDS</t>
  </si>
  <si>
    <t>L'unité</t>
  </si>
  <si>
    <t>Regards visitable  de 0.80 m x 0.80 m</t>
  </si>
  <si>
    <t>L'Unité:</t>
  </si>
  <si>
    <t>Regards visitable de 0.60 m x 0.60 m</t>
  </si>
  <si>
    <t>Regards à grille</t>
  </si>
  <si>
    <t xml:space="preserve"> Regard à avaloire de 0.80mx0.80m.</t>
  </si>
  <si>
    <t>Boite de branchement</t>
  </si>
  <si>
    <t>L'Ensemble:</t>
  </si>
  <si>
    <t>Caniveau en béton armé pour les  reseaux  enterrés</t>
  </si>
  <si>
    <t>Le métre Linéaire:</t>
  </si>
  <si>
    <t>Caniveau en béton armé avec grille</t>
  </si>
  <si>
    <t>Branchement à l'égout</t>
  </si>
  <si>
    <t>Voirie-allées pietonnés</t>
  </si>
  <si>
    <t xml:space="preserve">Terrassements en deblais en terrains de toutes natures </t>
  </si>
  <si>
    <t>Le mètre cube</t>
  </si>
  <si>
    <t>Remblais en terres d’apport</t>
  </si>
  <si>
    <t xml:space="preserve">Couche de fondation en GNF 0/60. </t>
  </si>
  <si>
    <t>Imprégnation</t>
  </si>
  <si>
    <t>Le mètre carré</t>
  </si>
  <si>
    <t>Revêtement en enrobés bitumineux à chaud EB 0/10</t>
  </si>
  <si>
    <t xml:space="preserve">Dallage exterieur de 0,10m d'epaisseur y compris aciers </t>
  </si>
  <si>
    <t>Revêtement en béton strié</t>
  </si>
  <si>
    <t>Le mètre carré :</t>
  </si>
  <si>
    <t>Le forfait</t>
  </si>
  <si>
    <t>F</t>
  </si>
  <si>
    <t>Forage d'un puits y compris équipements</t>
  </si>
  <si>
    <t>L’ensemble :</t>
  </si>
  <si>
    <t>Mur de clôture</t>
  </si>
  <si>
    <t xml:space="preserve">Mur de clôture grillagé avec soubassement de 0,60 de  hauteur  </t>
  </si>
  <si>
    <t>Equipement de terrain de volley-ball</t>
  </si>
  <si>
    <t>Equipement de terrain de basket-ball</t>
  </si>
  <si>
    <t>Bâche à eau</t>
  </si>
  <si>
    <t>TOTAL LOT AMENAGEMENTS EXTERIEURS</t>
  </si>
  <si>
    <t>Alimentation EF</t>
  </si>
  <si>
    <t xml:space="preserve">Branchement Général Eau Potable </t>
  </si>
  <si>
    <t>Equipements Bache à Eau</t>
  </si>
  <si>
    <t>Surpresseur Eau Potable</t>
  </si>
  <si>
    <t>Tuyauterie Extérieure En Polyéthylène PN16 diamètre: 14/20</t>
  </si>
  <si>
    <t>Tuyauterie Extérieure En Polyéthylène PN16 diamètre: 19/25</t>
  </si>
  <si>
    <t>Tuyauterie Extérieure En Polyéthylène PN16 diamètre: 24,8/32</t>
  </si>
  <si>
    <t>Tuyauterie Extérieure En Polyéthylène PN 16 diamètre: 31/40</t>
  </si>
  <si>
    <t>Tuyauterie Extérieure En Polyéthylène PN16 diamètre: 38,8/50</t>
  </si>
  <si>
    <t>Tuyauterie Extérieure En Polyéthylène PN16 diamètre: 48,8/63</t>
  </si>
  <si>
    <t>Tuyauterie Extérieure En Polyéthylène PN16 diamètre: 58,2/75</t>
  </si>
  <si>
    <t>Tuyauterie Extérieure En Polyéthylène PN16 diamètre: 69,8/90</t>
  </si>
  <si>
    <t>Tuyauterie Extérieure En Polyéthylène PN16 diamètre: 85,4/110</t>
  </si>
  <si>
    <t>Coffret de distribution: Collecteurs de 2 à 3  départs</t>
  </si>
  <si>
    <t>Coffret de distribution: Collecteurs de 4 à 5  départs</t>
  </si>
  <si>
    <t>Coffret de distribution: Collecteurs de 6 à 7  départs</t>
  </si>
  <si>
    <t>Coffret de distribution: Collecteurs de 8 à 9  départs</t>
  </si>
  <si>
    <t>Anti-belier</t>
  </si>
  <si>
    <t>Evacuation EU-EV-EP</t>
  </si>
  <si>
    <t>Isolation acoustique pour les descentes d’eau</t>
  </si>
  <si>
    <t>Mètre carré:</t>
  </si>
  <si>
    <t xml:space="preserve">Gargouille en plomb </t>
  </si>
  <si>
    <t>Trop plein tout diamètre</t>
  </si>
  <si>
    <t>Gueulard</t>
  </si>
  <si>
    <t>Production d'eau chaude sanitaire</t>
  </si>
  <si>
    <t>L'ensemble</t>
  </si>
  <si>
    <t>Capteur solaire collective</t>
  </si>
  <si>
    <t>Groupe de transfert avec régulation : Station solaire</t>
  </si>
  <si>
    <t>Pompe de retour d'ECS - débit : 1 m3/h</t>
  </si>
  <si>
    <t>Tuyauterie en cuivre calorifugée et protégée – diamètre 18/20</t>
  </si>
  <si>
    <t>Accessoires de toute l'installation de la production d'ECS</t>
  </si>
  <si>
    <t>Système anti tartre</t>
  </si>
  <si>
    <t>Siphon de sol en inox - dimension : 300x300 mm</t>
  </si>
  <si>
    <t>Siphon de sol en inox - dimension : 200x200 mm</t>
  </si>
  <si>
    <t>Siphon de sol en inox - dimension : 100x100 mm</t>
  </si>
  <si>
    <t xml:space="preserve">Appareils Sanitaires </t>
  </si>
  <si>
    <t xml:space="preserve">Lavabo vasque </t>
  </si>
  <si>
    <t>Ensemble sanitaire pour PMR</t>
  </si>
  <si>
    <t>Lave main</t>
  </si>
  <si>
    <t>Equipements de douche type 1</t>
  </si>
  <si>
    <t>Equipements de douche type 2 (Pour PMR)</t>
  </si>
  <si>
    <t xml:space="preserve">Accessoires Sanitaires </t>
  </si>
  <si>
    <t>Distributeur de savon liquide- 1 litre</t>
  </si>
  <si>
    <t xml:space="preserve">Porte papier hygiénique   </t>
  </si>
  <si>
    <t>Porte savon</t>
  </si>
  <si>
    <t>Séche main</t>
  </si>
  <si>
    <t>Miroir</t>
  </si>
  <si>
    <t>m2</t>
  </si>
  <si>
    <t>Protection contre incendie</t>
  </si>
  <si>
    <t>Surpresseur eau incendie pour RIA</t>
  </si>
  <si>
    <t>Robinet d'incendie armé DN25</t>
  </si>
  <si>
    <t>Robinet d'incendie armé DN33</t>
  </si>
  <si>
    <t>Extincteur portatif CO2 de 5 kg</t>
  </si>
  <si>
    <t>Extincteur portatif à poudre ABC de 9 kg</t>
  </si>
  <si>
    <t>Poteau d'incendie</t>
  </si>
  <si>
    <t>Arrosage réseau exterieur</t>
  </si>
  <si>
    <t>Robinet d'arrosage - DN20</t>
  </si>
  <si>
    <t>Bouche d'arrosage en fonte -DN 20</t>
  </si>
  <si>
    <t xml:space="preserve">  CLIMATISATION - VMC-DESENFUMAGE</t>
  </si>
  <si>
    <t>Pompe à chaleur</t>
  </si>
  <si>
    <t>Unité extérieure VRV 2 tubes</t>
  </si>
  <si>
    <t>Unité extérieure VRV  de puissance frigorifique de   50  à 70 kw</t>
  </si>
  <si>
    <t>Unité extérieure VRV  de puissance frigorifique de   85 à 100 kw</t>
  </si>
  <si>
    <t>Unité extérieure VRV  de puissance frigorifique de 101 à  120 kw</t>
  </si>
  <si>
    <t>Unité intérieure VRV-gainable</t>
  </si>
  <si>
    <t>Unité gainable reversible inverter de puissance frigorifique    2,2 kw à 2,8  kw</t>
  </si>
  <si>
    <t>Unité gainable reversible inverter de puissance frigorifique 3,6  kw</t>
  </si>
  <si>
    <t>Unité gainable reversible inverter de puissance frigorifique 5,6  kw</t>
  </si>
  <si>
    <t>Unité gainable reversible inverter de puissance frigorifique 7,1 à 9  kw</t>
  </si>
  <si>
    <t>Unité gainable reversible inverter de puissance frigorifique 12 à 14  kw</t>
  </si>
  <si>
    <t>Unité intérieure VRV-cassette 4 way</t>
  </si>
  <si>
    <t>Unité cassette 4 way  reversible inverter de puissance frigorifique  2,2 à 2,8  kw</t>
  </si>
  <si>
    <t>Unité cassette 4 way reversible inverter de puissance frigorifique 3,6  kw</t>
  </si>
  <si>
    <t>Unité cassette 4 way reversible inverter de puissance frigorifique 4,5  kw</t>
  </si>
  <si>
    <t>Unité cassette 4 way reversible inverter de puissance frigorifique 5,6  kw</t>
  </si>
  <si>
    <t>Split système</t>
  </si>
  <si>
    <t>Split systeme gainable reversible inverter de puissance frigorifique de 12000 BTU</t>
  </si>
  <si>
    <t>Split systeme gainable reversible inverter de puissance frigorifique de 18000 BTU</t>
  </si>
  <si>
    <t>Split systeme gainable reversible inverter de puissance frigorifique 12 kw à 15 kw</t>
  </si>
  <si>
    <t>Split systeme mural reversible inverter de puissance frigorifique 9000 btu/h</t>
  </si>
  <si>
    <t>Split systeme mural reversible inverter de puissance frigorifique 12000 btu/h</t>
  </si>
  <si>
    <t xml:space="preserve">Tuyaux en cuivres calorifugé </t>
  </si>
  <si>
    <t>Tuyaux en cuivre calorifugé liquide tout diamétre</t>
  </si>
  <si>
    <t>Tuyaux en cuivre calorifugé gaz tout diamétre</t>
  </si>
  <si>
    <t>Gaine rectangulaire</t>
  </si>
  <si>
    <t>Gaine regtangulaire en tole galvanisée– classe feu m0</t>
  </si>
  <si>
    <t>le mètre carré</t>
  </si>
  <si>
    <t>Gaine rectangulaire en tole galvanisée a double peau - classe feu m0</t>
  </si>
  <si>
    <t>Gaines et plenums en laine de verre - classe feu m0</t>
  </si>
  <si>
    <t xml:space="preserve">Gaine circulaire galvanisée </t>
  </si>
  <si>
    <t>Gaine circulaire galvanisée diametre 100mm</t>
  </si>
  <si>
    <t>Gaine circulaire galvanisée diametre 125mm</t>
  </si>
  <si>
    <t>Gaine circulaire galvanisée diametre 160mm</t>
  </si>
  <si>
    <t>Gaine circulaire galvanisée diametre 200mm</t>
  </si>
  <si>
    <t>Gaine circulaire galvanisée diametre 250mm</t>
  </si>
  <si>
    <t>Gaine circulaire galvanisée diametre 315mm</t>
  </si>
  <si>
    <t>Gaine circulaire galvanisée diametre 355mm</t>
  </si>
  <si>
    <t>Gaine circulaire galvanisée diametre 400mm</t>
  </si>
  <si>
    <t xml:space="preserve">Volets de reglage </t>
  </si>
  <si>
    <t>Volets de reglage diametre 100mm</t>
  </si>
  <si>
    <t>Volets de reglage diametre 125 mm</t>
  </si>
  <si>
    <t>Volets de reglage diametre 160 mm</t>
  </si>
  <si>
    <t>Volets de reglage diametre 200 mm</t>
  </si>
  <si>
    <t>Gaine souple calorifugée- classe feu m0</t>
  </si>
  <si>
    <t>Gaine souple calorifugée diametre 160mm – classe feu m0</t>
  </si>
  <si>
    <t>Gaine souple calorifugée diametre 200mm – classe feu m0</t>
  </si>
  <si>
    <t>Gaine souple calorifugée diametre 250mm – classe feu m0</t>
  </si>
  <si>
    <t>Gaine circulaire type flexible nue diametre 100  mm</t>
  </si>
  <si>
    <t>Diffuseur de soufflage</t>
  </si>
  <si>
    <t>Diffuseur  carré de soufflage - débit : 200 a 700 m3/h</t>
  </si>
  <si>
    <t>Diffuseur circulaire tourbillonnaire de soufflage – débit :550 à 900 m3/h</t>
  </si>
  <si>
    <t>Grille à fentes de soufflage - débit : 200 a 500 m3/h</t>
  </si>
  <si>
    <t>Grille à fentes de soufflage - débit : 550 a 900 m3/h</t>
  </si>
  <si>
    <t>Grille de reprise</t>
  </si>
  <si>
    <t>Grille de reprise - débit : 200 a 500 m3/h</t>
  </si>
  <si>
    <t>Grille de reprise - débit : 550 a 900 m3/h</t>
  </si>
  <si>
    <t>Bouche vmc</t>
  </si>
  <si>
    <t>Ventouse d’extraction d’air dn100 - débit : 30 à 60 m3/h</t>
  </si>
  <si>
    <t>Caisson d’extraction-vmc</t>
  </si>
  <si>
    <t>Ventilateur de gaine</t>
  </si>
  <si>
    <t>Ventilateur de gaine - débit : 90 à 250 m3/h</t>
  </si>
  <si>
    <t>Caisson d’air neuf</t>
  </si>
  <si>
    <t>Caisson d'air neuf - débit : de 2100 à 3500 m3/h</t>
  </si>
  <si>
    <t>Caisson d'air neuf - débit : de 1600 à 2000 m3/h</t>
  </si>
  <si>
    <t>Caisson d'air neuf - débit : de 400 à 1000 m3/h</t>
  </si>
  <si>
    <t xml:space="preserve">Clapet coupe-feu  </t>
  </si>
  <si>
    <t>Exutoire de desenfumage -  surface utile : 1 m² + dispositif de commande mécanique</t>
  </si>
  <si>
    <t>Armoires électriques et câblage</t>
  </si>
  <si>
    <t>Armoires électriques et câblage pour climatisation-vmc</t>
  </si>
  <si>
    <t>AIR COMPRIME</t>
  </si>
  <si>
    <t>VANNE D’ARRET ¼ TOUR EN LAITON</t>
  </si>
  <si>
    <t xml:space="preserve"> Vannes d’arret ¼ tour en laiton -DN50 mm</t>
  </si>
  <si>
    <t xml:space="preserve"> Vannes d’arret ¼ tour en laiton - DN25 mm</t>
  </si>
  <si>
    <t xml:space="preserve"> Vannes d’arret ¼ tour en laiton - DN20 mm</t>
  </si>
  <si>
    <t xml:space="preserve">TYAUTERIE EN ACIER GALVANISE </t>
  </si>
  <si>
    <t xml:space="preserve"> Diamètre DN50</t>
  </si>
  <si>
    <t>ml</t>
  </si>
  <si>
    <t xml:space="preserve"> Diamètre DN25</t>
  </si>
  <si>
    <t xml:space="preserve"> Diamètre DN20</t>
  </si>
  <si>
    <t>Applique murale mono, equipee d’un raccord rapide</t>
  </si>
  <si>
    <t>TOTAL LOT FLUIDES</t>
  </si>
  <si>
    <t>PLOMBERIE SANITAIRE - PROTECTION INCENDIE</t>
  </si>
  <si>
    <t xml:space="preserve">400- FLUIDES </t>
  </si>
  <si>
    <t xml:space="preserve">Porte acoustique pare flamme double ventaux </t>
  </si>
  <si>
    <t xml:space="preserve">l'unité : </t>
  </si>
  <si>
    <t xml:space="preserve">Panneaux décoratifs en plaquage bois naturel micro perforé </t>
  </si>
  <si>
    <t xml:space="preserve">le mètre carré : </t>
  </si>
  <si>
    <t>Panneaux décoratifs en plaquage bois naturel lisse</t>
  </si>
  <si>
    <t>Support pour montage des panneaux</t>
  </si>
  <si>
    <t>Rideau occultant , obscurcissant et absorbant  et motorisé pour les fenêtres</t>
  </si>
  <si>
    <t>Encadrement des portes et des fenêtres</t>
  </si>
  <si>
    <t xml:space="preserve">le mètre linéaire : </t>
  </si>
  <si>
    <t>Châssis vitré en aluminium a double vitrage pour la régie technique et les cabines de traduction simultanée</t>
  </si>
  <si>
    <t xml:space="preserve">Revêtement du sol </t>
  </si>
  <si>
    <t>Rampe inclinée amovible pour personnes à mobilité réduite</t>
  </si>
  <si>
    <t>Traitement acoustique et aménagement de la régie technique et des cabines de traduction simultanée</t>
  </si>
  <si>
    <t xml:space="preserve">Dalle de laine de roche compressée </t>
  </si>
  <si>
    <t xml:space="preserve">Mousse acoustique absorbante et tissu transonore </t>
  </si>
  <si>
    <t>Plan de travail droit stratifié chêne,</t>
  </si>
  <si>
    <t>Meuble de rangement pour la documentation et d'archivage audiovisuel</t>
  </si>
  <si>
    <t>AUDIOVISUEL ET LUMIERE</t>
  </si>
  <si>
    <t xml:space="preserve">Equipement Audio </t>
  </si>
  <si>
    <t>Système de conférence</t>
  </si>
  <si>
    <t>Fourniture de connectique nécessaire  au chainage de l’ensemble composé des postes conférenciers, l’unité centrale de conférence et de l’unité d’alimentation supplémentaire</t>
  </si>
  <si>
    <t>Ingénierie ,câblage , tests et mise en service  relatifs au Système de conférence</t>
  </si>
  <si>
    <t>Le Forfait</t>
  </si>
  <si>
    <t>Ensemble micro  UHF  </t>
  </si>
  <si>
    <t xml:space="preserve">Retour de scène moniteur double canal </t>
  </si>
  <si>
    <t xml:space="preserve">Fourniture de la connectique relative à l'ensemble micro  UHF   </t>
  </si>
  <si>
    <t xml:space="preserve">Ingénierie, câblage, tests et mise en service  relatifs à l'ensemble micro  UHF   </t>
  </si>
  <si>
    <t xml:space="preserve">Système de traduction simultanée </t>
  </si>
  <si>
    <t>Alimentation Emetteur UHF</t>
  </si>
  <si>
    <t xml:space="preserve">Fourniture des câbles de chainage  relatifs au Système de traduction simultanée </t>
  </si>
  <si>
    <t xml:space="preserve">Ingénierie ,câblage , tests et mise en service relatifs au Système de traduction simultanée </t>
  </si>
  <si>
    <t xml:space="preserve">Sonorisation de renfort </t>
  </si>
  <si>
    <t xml:space="preserve">Source Audio polyvalente </t>
  </si>
  <si>
    <t xml:space="preserve">Récepteur satellite </t>
  </si>
  <si>
    <t xml:space="preserve">Décodeur TNT </t>
  </si>
  <si>
    <t>ENS</t>
  </si>
  <si>
    <t xml:space="preserve">Câblage de la colonne à directivité contrôlée </t>
  </si>
  <si>
    <t xml:space="preserve">Retour de scène </t>
  </si>
  <si>
    <t>Fourniture de la connectique relative à la sonorisation de renfort</t>
  </si>
  <si>
    <t>Ingénierie , câblage , tests et mise en service relatifs à la sonorisation de renfort</t>
  </si>
  <si>
    <t>Système  de sonorisation public-adresse</t>
  </si>
  <si>
    <t>Fourniture de différente câblerie et connectique relative au Système  de sonorisation public-adresse</t>
  </si>
  <si>
    <t>Ingénierie, câblage , tests et mise en service relatifs au Système  de sonorisation public-adresse</t>
  </si>
  <si>
    <t xml:space="preserve">Equipement  vidéo </t>
  </si>
  <si>
    <t xml:space="preserve">Prise de vue et Traitement du Signal </t>
  </si>
  <si>
    <t>Convertisseur de distribution SDI</t>
  </si>
  <si>
    <t>Matrice de commutation HDMI 8x8 HDBT</t>
  </si>
  <si>
    <t xml:space="preserve">Disques de stockage SSD 1T </t>
  </si>
  <si>
    <t>extendeur USB3 emeteur + recepteur</t>
  </si>
  <si>
    <t xml:space="preserve">Fourniture de différente câblerie et connectique relative à la Prise de vue et Traitement du Signal </t>
  </si>
  <si>
    <t xml:space="preserve">Ingénierie, câblage , tests et mise en service relatifs à la Prise de vue et Traitement du Signal </t>
  </si>
  <si>
    <t>Interactivité</t>
  </si>
  <si>
    <t xml:space="preserve">Mécanismes de fixation et de robotisation </t>
  </si>
  <si>
    <t>Système d’éclairage scénique spécialisé</t>
  </si>
  <si>
    <t xml:space="preserve">Console de gestion d’éclairage </t>
  </si>
  <si>
    <t>Distributeur de ligne DMX</t>
  </si>
  <si>
    <t xml:space="preserve">Câblage et connectique relatifs à l'eclairage de prise de vue </t>
  </si>
  <si>
    <t xml:space="preserve">Programmation, Ingénierie, tests et mise en service relatif à l'eclairage de prise de vue </t>
  </si>
  <si>
    <t xml:space="preserve">Armoire électrique de protection distribution </t>
  </si>
  <si>
    <t>Eclairage de service</t>
  </si>
  <si>
    <t>Equipements  techniques de rangement</t>
  </si>
  <si>
    <t xml:space="preserve">Baie Technique </t>
  </si>
  <si>
    <t>Regulateur de tension 220V</t>
  </si>
  <si>
    <t>Convertisseur bidirectionnel HDMI/3G-SDI avec scaler et audio Mux</t>
  </si>
  <si>
    <t xml:space="preserve">Dalle poste tension </t>
  </si>
  <si>
    <t>Construction du local poste de livraison</t>
  </si>
  <si>
    <t>à l’ensemble:</t>
  </si>
  <si>
    <t xml:space="preserve">Construction du local poste de transformation </t>
  </si>
  <si>
    <t xml:space="preserve"> Cellules interrupteur -sectionneur motorisée (arrivée/départ)</t>
  </si>
  <si>
    <t>Cellules comptage MT</t>
  </si>
  <si>
    <t xml:space="preserve">L'unité : </t>
  </si>
  <si>
    <t>Cellules protection generale</t>
  </si>
  <si>
    <t>Cellule préfabriquée protection transformateur (Par disjoncteur MT)</t>
  </si>
  <si>
    <t>Câble moyenne tension en aluminium PRC 18/30(36)KV</t>
  </si>
  <si>
    <t>Canalisation préfabriquée 2 000 A (Cuivre)</t>
  </si>
  <si>
    <t>Equipements de sécurité</t>
  </si>
  <si>
    <t>Tableau éclairage et PC du poste</t>
  </si>
  <si>
    <t>Mise à la terre du poste</t>
  </si>
  <si>
    <t xml:space="preserve"> Batteries de compensation automatique a vide du transformateur</t>
  </si>
  <si>
    <t xml:space="preserve"> Batteries de compensation automatique de COS PHI</t>
  </si>
  <si>
    <t>  Armoire générale basse tension AGBT</t>
  </si>
  <si>
    <t>  Poste asservi</t>
  </si>
  <si>
    <t xml:space="preserve">Onduleur  10KVA </t>
  </si>
  <si>
    <t>Tableaux électrique</t>
  </si>
  <si>
    <t xml:space="preserve">TGBT 1 (N) </t>
  </si>
  <si>
    <t>TG- PMS-RDC</t>
  </si>
  <si>
    <t xml:space="preserve">TP1- PMS-RDC (N)  </t>
  </si>
  <si>
    <t xml:space="preserve">TP2- PMS-1ER ETAGE G (N)  </t>
  </si>
  <si>
    <t xml:space="preserve">TP3- PMS-1ER  ETAGE D (N)  </t>
  </si>
  <si>
    <t xml:space="preserve">TP4- PMS-2eme ETAGE G (N)  </t>
  </si>
  <si>
    <t xml:space="preserve">TP5- PMS-2eme ETAGE D (N)  </t>
  </si>
  <si>
    <t xml:space="preserve">TP6- PMS-3eme ETAGE G (N)  </t>
  </si>
  <si>
    <t xml:space="preserve">TP7- PMS-3eme ETAGE D (N)  </t>
  </si>
  <si>
    <t xml:space="preserve">TG- OND-SEPE-RDC (N/S) </t>
  </si>
  <si>
    <t>TG- SEPE-RDC</t>
  </si>
  <si>
    <t>TP1- SEPE-RDC- Z1</t>
  </si>
  <si>
    <t>TP2- SEPE-RDC- Z2</t>
  </si>
  <si>
    <t>TP3- SEPE-1ER  ETAGE -Z1</t>
  </si>
  <si>
    <t xml:space="preserve">TP1- OND-SEPE-ETAGE -Z1 (N/S) </t>
  </si>
  <si>
    <t>TP4- SEPE-1ER  ETAGE- Z2</t>
  </si>
  <si>
    <t xml:space="preserve">TP2- OND-SEPE-ETAGE -Z2 (N/S) </t>
  </si>
  <si>
    <t>TG- ENNV-RDC</t>
  </si>
  <si>
    <t xml:space="preserve">TG- OND-ENNV-RDC (N/S) </t>
  </si>
  <si>
    <t xml:space="preserve">TP- ENNV- 1ER ETAGE </t>
  </si>
  <si>
    <t xml:space="preserve">TG- OND-ENNV-1ER ETAGE (N/S) </t>
  </si>
  <si>
    <t>TPG-PDG-RDC</t>
  </si>
  <si>
    <t xml:space="preserve">TPG-OND-PDG-RDC (N/S) </t>
  </si>
  <si>
    <t>TPG-ESSP</t>
  </si>
  <si>
    <t>TPG-MGC</t>
  </si>
  <si>
    <t>TPG-PAG-RDC</t>
  </si>
  <si>
    <t xml:space="preserve">TPG-OND-PAG-RDC (N/S) </t>
  </si>
  <si>
    <t>TP1-PAG-RDC</t>
  </si>
  <si>
    <t xml:space="preserve">TP2-PAG-1ER ETAGE </t>
  </si>
  <si>
    <t xml:space="preserve">TP1-OND-PAG-1ER ETAGE (N/S) </t>
  </si>
  <si>
    <t xml:space="preserve">TP3-PAG-1ER ETAGE </t>
  </si>
  <si>
    <t>TPG-AMPH</t>
  </si>
  <si>
    <t xml:space="preserve">TPG-OND-AMPH (N/S) </t>
  </si>
  <si>
    <t>TG-PPCH</t>
  </si>
  <si>
    <t xml:space="preserve">TG-OND-PPCH  (N/S) </t>
  </si>
  <si>
    <t>TP1--PPCH</t>
  </si>
  <si>
    <t>TG-PBTP</t>
  </si>
  <si>
    <t xml:space="preserve">TP1-OND-PBTP (N/S) </t>
  </si>
  <si>
    <t>TP1-PBTP</t>
  </si>
  <si>
    <t xml:space="preserve">TP ECLIARGE EXTERIEURE </t>
  </si>
  <si>
    <t>TP-GUERITE</t>
  </si>
  <si>
    <t xml:space="preserve">Pupitre de commande d'éclairage à plusieurs directions </t>
  </si>
  <si>
    <t>TRANCHEE ET CANALISATIONS</t>
  </si>
  <si>
    <t>Terrassement en Tranchée dans tous terrain de toute nature</t>
  </si>
  <si>
    <t>Tube annelée double paroi Ø200</t>
  </si>
  <si>
    <t>Tube annelée double paroi Ø160</t>
  </si>
  <si>
    <t>Tube annelée double paroi Ø110</t>
  </si>
  <si>
    <t>Tube annelée double paroi Ø50</t>
  </si>
  <si>
    <t>Regard de tirage de 0,8x0,8x1m</t>
  </si>
  <si>
    <t>Regard de tirage de 0,6x0,6x0,8m</t>
  </si>
  <si>
    <t>Câble U1000RO2V 1x240mm²</t>
  </si>
  <si>
    <t>Câble U1000RO2V 1x185mm²</t>
  </si>
  <si>
    <t>Câble U1000RO2V 4x150mm²+T</t>
  </si>
  <si>
    <t>Câble U1000RO2V 4x120mm²+T</t>
  </si>
  <si>
    <t>Câble U1000RO2V  4 x 95 mm²+T</t>
  </si>
  <si>
    <t>Câble U1000RO2V  4 x 70 mm²+T</t>
  </si>
  <si>
    <t>Câble U1000RO2V  4 x 50 mm²+T</t>
  </si>
  <si>
    <t>Câble U1000RO2V  4 x 35 mm² +T</t>
  </si>
  <si>
    <t>Câble U1000RO2V  4 x 25 mm² +T</t>
  </si>
  <si>
    <t xml:space="preserve">Câble U1000RO2V  5 x 16 mm² </t>
  </si>
  <si>
    <t xml:space="preserve">Câble U1000RO2V  5 G10 mm² </t>
  </si>
  <si>
    <t xml:space="preserve">Câble U1000RO2V  5 G 6 mm² </t>
  </si>
  <si>
    <t xml:space="preserve">Câble U1000RO2V  5 G4 mm² </t>
  </si>
  <si>
    <t xml:space="preserve"> Câble CR1 5G10 mm²</t>
  </si>
  <si>
    <t xml:space="preserve"> Câble CR1 5G6 mm²</t>
  </si>
  <si>
    <t xml:space="preserve"> Câble CR1 3G4 mm²</t>
  </si>
  <si>
    <t>Alimentation divers (Triphasé)</t>
  </si>
  <si>
    <t>Alimentation divers (Monophasé)</t>
  </si>
  <si>
    <t>Chemin de cable</t>
  </si>
  <si>
    <t>Chemin de cable 500x63mm</t>
  </si>
  <si>
    <t>Chemin de cable 300x63mm</t>
  </si>
  <si>
    <t>Chemin de cable 215x63mm</t>
  </si>
  <si>
    <t>Chemin de cable 125x63mm</t>
  </si>
  <si>
    <t>Chemin de cable 95x63mm</t>
  </si>
  <si>
    <t>Circuits de terre</t>
  </si>
  <si>
    <t>Câble cuivre nu de 28 mm² y c équipement</t>
  </si>
  <si>
    <t>Liaison équipotentielle secondaire</t>
  </si>
  <si>
    <t xml:space="preserve">Distribution eclairage et prises de courant </t>
  </si>
  <si>
    <t>l'unité:</t>
  </si>
  <si>
    <t xml:space="preserve"> Foyer lumineux Interrupteur va et vient</t>
  </si>
  <si>
    <t xml:space="preserve"> Foyer lumineux Interrupteur va et vient double </t>
  </si>
  <si>
    <t xml:space="preserve"> Foyer lumineux Bouton poussoir lumineux (sur minuterie )</t>
  </si>
  <si>
    <t xml:space="preserve"> Foyer lumineux Détecteur de présence</t>
  </si>
  <si>
    <t xml:space="preserve"> Foyer lumineux supplémentaire </t>
  </si>
  <si>
    <t xml:space="preserve"> Prise de courant 10/16A - 2P+T étanche  </t>
  </si>
  <si>
    <t xml:space="preserve"> Prise de courant 20A - 3P+N+T étanche  </t>
  </si>
  <si>
    <t xml:space="preserve"> Prise de Courant 3P+N+T/20 A</t>
  </si>
  <si>
    <t xml:space="preserve"> Prise informatique </t>
  </si>
  <si>
    <t xml:space="preserve"> Prise télévision</t>
  </si>
  <si>
    <t>Bloc type 1 (2pc normaux + 1 PC ONDULES +1 INFO)</t>
  </si>
  <si>
    <t>Bloc type 3 (1 PC Normal +1 PC ONDULEE +1 INFO)</t>
  </si>
  <si>
    <t>Bloc type 4 (2 PC Normales +1 INFO)</t>
  </si>
  <si>
    <t xml:space="preserve"> Bloc type 5 (2 PC Normales +1 PC Ondulée +1 INFO +1 TEL)</t>
  </si>
  <si>
    <t xml:space="preserve"> Bloc type 6 (2 PC Normales +1 INFO +1 TEL)</t>
  </si>
  <si>
    <t xml:space="preserve"> Bloc type 7 (2 PC Normales +2 INFO )</t>
  </si>
  <si>
    <t xml:space="preserve"> Bloc type 8 (3 PC Normales +1 INFO +1 TEL)</t>
  </si>
  <si>
    <t>BOITE AU SOL (2PC NORMAUX + 2 PC ONDULES +1 INFO+ 1TEL)</t>
  </si>
  <si>
    <t xml:space="preserve">DÉTECTEUR DE MOUVEMENT 180° / DIAMÈTRE =8M </t>
  </si>
  <si>
    <t>Lustrerie</t>
  </si>
  <si>
    <t>KA : Profile Linéaire Suspendu 40W</t>
  </si>
  <si>
    <t>KB : Profile Linéaire encastre 40w</t>
  </si>
  <si>
    <t>KC Spot avec réflecteur aluminium  Etanche 15W</t>
  </si>
  <si>
    <t>KC-2 Spot encastre 20w</t>
  </si>
  <si>
    <t>KD Spot encastre 20w</t>
  </si>
  <si>
    <t>KE Spot Encastré 42W</t>
  </si>
  <si>
    <t>KF-1 Plafonnier Décoratif 50W</t>
  </si>
  <si>
    <t>KF-2 Plafonnier Décoratif 25w</t>
  </si>
  <si>
    <t>KG Spot encastré 30W</t>
  </si>
  <si>
    <t xml:space="preserve">KH Applique Mural Oval </t>
  </si>
  <si>
    <t xml:space="preserve">KI Spot 20w </t>
  </si>
  <si>
    <t xml:space="preserve">KJ Réglette Etanche 1200mm </t>
  </si>
  <si>
    <t>KK Luminaire pour Hall 94W</t>
  </si>
  <si>
    <t>KL Panel 6060</t>
  </si>
  <si>
    <t>KM Panel 6060 Etanche IP65</t>
  </si>
  <si>
    <t xml:space="preserve">KN Projecteur Apparent orientable </t>
  </si>
  <si>
    <t>KP1Suspension décorative DIAM 500mm</t>
  </si>
  <si>
    <t>KP2 Suspension décorative DIAM 800mm</t>
  </si>
  <si>
    <t>XB Luminaire Urbain sur mat de 4m</t>
  </si>
  <si>
    <t>XC-1Projecteur sportif 240w</t>
  </si>
  <si>
    <t>XC-2 Projecteur sportif 480w</t>
  </si>
  <si>
    <t xml:space="preserve">XD Encastrer au sol </t>
  </si>
  <si>
    <t xml:space="preserve">XE Projecteur Architectural </t>
  </si>
  <si>
    <t>XG Borne de jardin 1000mm</t>
  </si>
  <si>
    <t>XH Downlight Apparent Etanche</t>
  </si>
  <si>
    <t>XI Applique Mural Etanche 2x20w</t>
  </si>
  <si>
    <t xml:space="preserve">XJ Profile pour Eclairage de Façade </t>
  </si>
  <si>
    <t xml:space="preserve">Ruben led pour bancs exterieurs </t>
  </si>
  <si>
    <t xml:space="preserve">Teléphone - Informatique </t>
  </si>
  <si>
    <t>ML</t>
  </si>
  <si>
    <t xml:space="preserve">ARMOIRE VDI 19’’ 42 Unités 800x800 (Répartiteur Général) </t>
  </si>
  <si>
    <t>Panneau de brassage 48 ports RJ45 CAT 6 A</t>
  </si>
  <si>
    <t>Panneau de brassage 24 ports RJ45 CAT 6 A</t>
  </si>
  <si>
    <t>Panneau de brassage 12 ports RJ45 CAT 6 A</t>
  </si>
  <si>
    <t>Panneau de brassage 8 ports RJ45 CAT 6 A</t>
  </si>
  <si>
    <t>Cordon de Brassage CAT 6A FTP</t>
  </si>
  <si>
    <t>Cordon de Liaison CAT 6A FTP</t>
  </si>
  <si>
    <t>Câble Fibre Optique 6 Brins Multimode</t>
  </si>
  <si>
    <t>TIROIR OPTIQUE  6 ADAPTATEURS </t>
  </si>
  <si>
    <t xml:space="preserve"> Switch 48 ports POE + (2 ports SFP)</t>
  </si>
  <si>
    <t xml:space="preserve"> Switch 24 ports POE + (2 ports SFP)</t>
  </si>
  <si>
    <t xml:space="preserve"> Switch 8 ports POE + (2 ports SFP)</t>
  </si>
  <si>
    <t>Câblage et accessoires Inf / Tél</t>
  </si>
  <si>
    <t xml:space="preserve">Switch fédérateur </t>
  </si>
  <si>
    <t>Point d’accès WIFI</t>
  </si>
  <si>
    <t>Prise RJ45 CAT 6A/FTP</t>
  </si>
  <si>
    <t>Branchement téléphonique et informatique au réseau extérieur</t>
  </si>
  <si>
    <t xml:space="preserve">L'ensemble : </t>
  </si>
  <si>
    <t xml:space="preserve"> Centrale téléphonique</t>
  </si>
  <si>
    <t>Poste Téléphonique IP de Base</t>
  </si>
  <si>
    <t>Console Opérateur IP</t>
  </si>
  <si>
    <t>Standardiste automatisé</t>
  </si>
  <si>
    <t>SYSTÈME DETECTION INCENDIE</t>
  </si>
  <si>
    <t xml:space="preserve">Avertisseur sonore avec flach </t>
  </si>
  <si>
    <t xml:space="preserve">Commande asservissement </t>
  </si>
  <si>
    <t>VIDEOSURVEILLANCE</t>
  </si>
  <si>
    <t>CAMÉRA IP BULLET 5MP IP67,IK10 IR 60m</t>
  </si>
  <si>
    <t>POSTE OPERATEUR AVEC CLAVIER USB</t>
  </si>
  <si>
    <t xml:space="preserve">SERVEUR D’ENREGISTREMENT </t>
  </si>
  <si>
    <t xml:space="preserve">Moniteur 42 Pouces +Poste de travail </t>
  </si>
  <si>
    <t>Ecran SMART 55"</t>
  </si>
  <si>
    <t>MUR D'IMAGE</t>
  </si>
  <si>
    <t>Onduleur rackable 1500 VA pour NVR</t>
  </si>
  <si>
    <t>Module adaptateur fibre / 4paires RJ45 </t>
  </si>
  <si>
    <t>Câblage et accessoires vidéosurveillance</t>
  </si>
  <si>
    <t>TELEDISTRIBUTION</t>
  </si>
  <si>
    <t xml:space="preserve">Parabole Ø 1,1M </t>
  </si>
  <si>
    <t xml:space="preserve">Multiswitch terminal 17*16 </t>
  </si>
  <si>
    <t xml:space="preserve">LNB QUATTRO 0,2 DB HD </t>
  </si>
  <si>
    <t xml:space="preserve">Antenne UHF C21 / 69  45 ETL G =14 DB </t>
  </si>
  <si>
    <t xml:space="preserve">Prise TV </t>
  </si>
  <si>
    <t xml:space="preserve">Câble coaxial 7MM 75 OHM 500M/R </t>
  </si>
  <si>
    <t xml:space="preserve">Connecteur "F" </t>
  </si>
  <si>
    <t xml:space="preserve">Câblage et accessoires télédistribution </t>
  </si>
  <si>
    <t xml:space="preserve">Contrôle d’accès </t>
  </si>
  <si>
    <t xml:space="preserve">Contrôleur 2 portes </t>
  </si>
  <si>
    <t xml:space="preserve">Lecteur biométrique de badge </t>
  </si>
  <si>
    <t xml:space="preserve">Station d’encodage des cartes à proximité </t>
  </si>
  <si>
    <t>Contacts d’ouverture de porte </t>
  </si>
  <si>
    <t xml:space="preserve"> Equipements  porte </t>
  </si>
  <si>
    <t xml:space="preserve">Câblage et accessoires contrôle d’accès </t>
  </si>
  <si>
    <t>Prise VGA / HDMI</t>
  </si>
  <si>
    <t xml:space="preserve">COULOIR RAPIDE ET GESTION </t>
  </si>
  <si>
    <t xml:space="preserve"> Couloirs rapides « Tourniquet »</t>
  </si>
  <si>
    <t>Un couloir Rapide PMR</t>
  </si>
  <si>
    <t xml:space="preserve">600- ELECTRICITE - COURANT FORT - COURANT FAIBLE </t>
  </si>
  <si>
    <t xml:space="preserve">TOTAL SOUS LOT ELECTRICITE COURANT FORT - COURANT FAIBLE </t>
  </si>
  <si>
    <t xml:space="preserve">TOTAL SOUS LOT TRAITEMENT ACOUSTIQUE - AUDIOVISUEL </t>
  </si>
  <si>
    <t>900 -TRAITEMENT ACOUSTIQUE - AUDIOVISUEL</t>
  </si>
  <si>
    <t>REVETEMENTS SOLS</t>
  </si>
  <si>
    <t>REVÊTEMENT SOL EN PARQUET SEMI MASSIF DE 120X60 CM</t>
  </si>
  <si>
    <t>Le Mètre Carré</t>
  </si>
  <si>
    <t>M²</t>
  </si>
  <si>
    <t>REVETEMENT SOL EN CARREAU LOCAL</t>
  </si>
  <si>
    <t>- REVETEMENTS MURS</t>
  </si>
  <si>
    <t>REVETEMENT MURAL EN CARREAUX 20X20 CM VITRA DOTTI LIGHT GREY</t>
  </si>
  <si>
    <t xml:space="preserve"> REVETEMENT MURAL PEINTURE EPOXY</t>
  </si>
  <si>
    <t xml:space="preserve"> REVETEMENT MURAL EN CARREAU LOCAL</t>
  </si>
  <si>
    <t xml:space="preserve"> REVETEMENT MURAL EN CARREAUX 20X20 CM VITRA DOTTI LIGHT GREY</t>
  </si>
  <si>
    <t>PLINTHES EN CARREAU LOCAL POUR LOCAL TECHNIQUE</t>
  </si>
  <si>
    <t>Le Mètre Linéaire</t>
  </si>
  <si>
    <t xml:space="preserve"> PLINTHE EN BOIS</t>
  </si>
  <si>
    <t xml:space="preserve"> PLINTHE EN POLYMÈRE EXTRUDÉ</t>
  </si>
  <si>
    <t xml:space="preserve"> REVÊTEMENT DES TABLETTES EN GRANIT NOIR ABSOLU</t>
  </si>
  <si>
    <t xml:space="preserve"> SOUBASSEMENT DES FAÇADES EN PIERRE DE TAZA</t>
  </si>
  <si>
    <t xml:space="preserve"> SEUIL EN MARBRE IBIZA</t>
  </si>
  <si>
    <t xml:space="preserve"> Couvre joint horizontal et vertical</t>
  </si>
  <si>
    <t xml:space="preserve"> NEZ DE MARCHES EN ALLUMINIUM</t>
  </si>
  <si>
    <t xml:space="preserve"> PEINTURE VINYLIQUE SUR FAUX PLAFOND EXTERIEURS</t>
  </si>
  <si>
    <t xml:space="preserve"> PEINTURE GLYCEROPHTALIQUE MATE SUR FAUX PLAFOND</t>
  </si>
  <si>
    <t xml:space="preserve"> PEINTURE GLYCEROPHTALIQUE MATE SUR FAUX PLAFOND HYDROFUGE INTERIEUR</t>
  </si>
  <si>
    <t xml:space="preserve"> PEINTURE GLYCEROPHTALIQUE MATE SUR MURS ET PLAFONDS INTERIEURS</t>
  </si>
  <si>
    <t xml:space="preserve"> FAUX PLAFOND ACOUSTIQUE</t>
  </si>
  <si>
    <t>FAUX PLAFOND EN BA13 POUR INTERIEUR Y/C TRAPPES DE VISITE ET JOINTS CREUX</t>
  </si>
  <si>
    <t xml:space="preserve"> FAUX PLAFOND EN BA13 HYDROFUGE POUR INTERIEUR Y/C TRAPPES DE VISITE ET JOINTS CREUX</t>
  </si>
  <si>
    <t xml:space="preserve"> FAUX PLAFOND EN BA13 HYDROFUGE POUR EXTERIEUR Y/C ET JOINTS CREUX</t>
  </si>
  <si>
    <t xml:space="preserve"> ENDUIT AU PLATRE TALOCHE</t>
  </si>
  <si>
    <t xml:space="preserve"> FAUX PLAFOND EN STAFF LISSE Y/C CACHE LED</t>
  </si>
  <si>
    <t xml:space="preserve"> ENDUIT   MONOCHOUCHE POUR FACADE</t>
  </si>
  <si>
    <t>m²</t>
  </si>
  <si>
    <t xml:space="preserve"> MENUISERIES  BOIS </t>
  </si>
  <si>
    <t>PORTES EN BOIS INDUSTRIELLE</t>
  </si>
  <si>
    <t xml:space="preserve"> HABILLAGE MURAL EN BOIS TYPE 1 POUR SALLE DE PRIERE</t>
  </si>
  <si>
    <t xml:space="preserve"> HABILLAGE MURAL EN LAMES DE BOIS Y COMPRIS STRUCTURE METALIQUE DE 10X10 CM</t>
  </si>
  <si>
    <t xml:space="preserve"> - HABILLAGE MURAL EN BOIS</t>
  </si>
  <si>
    <t xml:space="preserve"> MENUISERIES ALUMINIUM</t>
  </si>
  <si>
    <t>- ENSEMBLE VITREE EN ALUMINIUM</t>
  </si>
  <si>
    <t>- FENETRE VITREE EN ALUMINIUM</t>
  </si>
  <si>
    <t>CLOISON AMOVIBLE VITREE EN ALUMINIUM</t>
  </si>
  <si>
    <t>BARRIERE LEVANTE AUTOMATIQUE</t>
  </si>
  <si>
    <t>l'ensemble</t>
  </si>
  <si>
    <t xml:space="preserve"> PLACARD SOUS PAILLASSE EN ALUMINIUM</t>
  </si>
  <si>
    <t xml:space="preserve"> BARDAGE EN TOLE  ONDULEE</t>
  </si>
  <si>
    <t xml:space="preserve"> MENUISERIES METALLIQUE</t>
  </si>
  <si>
    <t xml:space="preserve"> GRILLE DE PROTECTION</t>
  </si>
  <si>
    <t>L'Unité</t>
  </si>
  <si>
    <t>l'Unité</t>
  </si>
  <si>
    <t xml:space="preserve"> MAT POUR DRAPEAU</t>
  </si>
  <si>
    <t xml:space="preserve"> LETTRE BOITIER EN PLEXIGLASS RETROECLAIRE</t>
  </si>
  <si>
    <t>PANNEAU EN TOLE ELECTROZINGUEE SUR POTEAU</t>
  </si>
  <si>
    <t xml:space="preserve"> PARKING</t>
  </si>
  <si>
    <t xml:space="preserve"> PARKING PMR</t>
  </si>
  <si>
    <t>SENS CIRCULATION ET VOIE INTERDITE</t>
  </si>
  <si>
    <t xml:space="preserve"> ECUSSON POUR DRAPEAU</t>
  </si>
  <si>
    <t>LETTRES BOITIERS EN INOX COLLEES</t>
  </si>
  <si>
    <t xml:space="preserve"> BANC EN BETON PREFABRIQUE PLEIN HEXAGONE.</t>
  </si>
  <si>
    <t>Le Metre Carré</t>
  </si>
  <si>
    <t xml:space="preserve"> TRAÇAGE DU PARKING</t>
  </si>
  <si>
    <t xml:space="preserve">Le Metre  Linéaire </t>
  </si>
  <si>
    <t xml:space="preserve"> REVETEMENT DE SOL EN PAVE COULEUR UNIE EN PIERRE RECONSTITUEE SILICO-GRANITIQUE FORMAT LOSANGE :</t>
  </si>
  <si>
    <t xml:space="preserve"> REVETEMENT DE SOL EN PAVE COULEUR UNIE EN PIERRE RECONSTITUEE SILICO-GRANITIQUE</t>
  </si>
  <si>
    <t>REVETEMENT SOL EN CARREAUX 120X20 CM VITRA UBAINWOOD</t>
  </si>
  <si>
    <t xml:space="preserve"> FOURNITURE ET POSE DE BORDURES DE TROTTOIRS TYPE T4</t>
  </si>
  <si>
    <t>Le Metre Linéaire</t>
  </si>
  <si>
    <t xml:space="preserve"> FOURNITURE ET POSE DE BORDURES DE TROTTOIRS TYPE I2</t>
  </si>
  <si>
    <t>Fourniture et mise en place de terre végétale cubé sur camion et épandu sur sol</t>
  </si>
  <si>
    <t>Le mètre cube :</t>
  </si>
  <si>
    <t>m3</t>
  </si>
  <si>
    <t>Fourniture et mise en place de fumier organique cubé sur camion et épandu sur sol</t>
  </si>
  <si>
    <t>Fourniture et mise en place d'engrais complet par sacs de 50 kg et épandu sur sol à raison de 50 gr/m2</t>
  </si>
  <si>
    <t>Le kilogramme:</t>
  </si>
  <si>
    <t>kg</t>
  </si>
  <si>
    <t>Plantation</t>
  </si>
  <si>
    <t>Arbres et palmiers</t>
  </si>
  <si>
    <t>Olea europea sujet centenaire exceptionnel</t>
  </si>
  <si>
    <t>Erythrina crisat Galii hauteur total 300-350 cm</t>
  </si>
  <si>
    <t>Bauhinia blanc, hauteur total 250-300 cm</t>
  </si>
  <si>
    <t>Spathodea campanulata 250/300 cm</t>
  </si>
  <si>
    <t>Schinus molle, hauteur total  250/300</t>
  </si>
  <si>
    <t>Jaccaranda mimosifolia 300/320</t>
  </si>
  <si>
    <t>Chorisia speciosa 250/300 cm</t>
  </si>
  <si>
    <t>Cupressus sempervirents, hauteur total 3-4 m</t>
  </si>
  <si>
    <t>Phoenix dactilifera, hauteur total  de stipe 300-700 cm (32 unités)</t>
  </si>
  <si>
    <t>le mètre linéaire</t>
  </si>
  <si>
    <t>Accacia dealbata, hauteur total 250-300 cm</t>
  </si>
  <si>
    <t>Arbustes</t>
  </si>
  <si>
    <t>Dracaena dracoo hauteur total 60-80 cm</t>
  </si>
  <si>
    <t>Yucca éléphantines 120/140</t>
  </si>
  <si>
    <t>Agave variétés</t>
  </si>
  <si>
    <t>Aloe arborescence</t>
  </si>
  <si>
    <t xml:space="preserve">Mélange de plantes succulentes ( cactus, Aoenium, Aptena, Ficoides…) </t>
  </si>
  <si>
    <t>Sous arbustes et couverture de sol</t>
  </si>
  <si>
    <t>Mélange 1</t>
  </si>
  <si>
    <t xml:space="preserve">Romarin, Santoline, Lavande, Atriplexe, Géranium... </t>
  </si>
  <si>
    <t>Mélange 2</t>
  </si>
  <si>
    <t>Gazania, Gaura, Acalypha, Plumbago</t>
  </si>
  <si>
    <t>Mélange 3</t>
  </si>
  <si>
    <t>Citronnelle, Pittosporum, Myoporum, Anthémis</t>
  </si>
  <si>
    <t>Mélange 4</t>
  </si>
  <si>
    <t>Penissetum, Stipa , Carex, Rétama</t>
  </si>
  <si>
    <t>Mélange 5</t>
  </si>
  <si>
    <t>Mélange de rosier</t>
  </si>
  <si>
    <t>Plantes grimpantes</t>
  </si>
  <si>
    <t>Bougainvillea spectabilis</t>
  </si>
  <si>
    <t xml:space="preserve">Jasminum </t>
  </si>
  <si>
    <t>Podraena ricasoliana</t>
  </si>
  <si>
    <t>Chèvre feuille</t>
  </si>
  <si>
    <t xml:space="preserve">Gazon </t>
  </si>
  <si>
    <t>Gazon faux kikuyu</t>
  </si>
  <si>
    <t>le mètre carrée</t>
  </si>
  <si>
    <r>
      <t>Le mètre cube</t>
    </r>
    <r>
      <rPr>
        <sz val="12"/>
        <rFont val="Cambria"/>
        <family val="1"/>
      </rPr>
      <t> :</t>
    </r>
  </si>
  <si>
    <r>
      <t xml:space="preserve"> l'Unité</t>
    </r>
    <r>
      <rPr>
        <sz val="12"/>
        <rFont val="Cambria"/>
        <family val="1"/>
      </rPr>
      <t xml:space="preserve"> : </t>
    </r>
  </si>
  <si>
    <r>
      <t xml:space="preserve"> le mètre linéaire</t>
    </r>
    <r>
      <rPr>
        <sz val="12"/>
        <rFont val="Cambria"/>
        <family val="1"/>
      </rPr>
      <t xml:space="preserve"> :  </t>
    </r>
  </si>
  <si>
    <r>
      <t xml:space="preserve"> </t>
    </r>
    <r>
      <rPr>
        <b/>
        <i/>
        <u/>
        <sz val="12"/>
        <rFont val="Cambria"/>
        <family val="1"/>
      </rPr>
      <t>Câble de distribution basse tension :</t>
    </r>
  </si>
  <si>
    <t xml:space="preserve">TOTAL SOUS LOT   PEINTURE </t>
  </si>
  <si>
    <t>TOTAL SOUS LOT    FAUX PLAFOND</t>
  </si>
  <si>
    <t>TOTAL SOUS LOT    MENUISERIE</t>
  </si>
  <si>
    <t>TOTAL SOUS LOT   SIGNALETIQUE</t>
  </si>
  <si>
    <t xml:space="preserve">TOTAL SOUS LOT    ESPACES VERTS </t>
  </si>
  <si>
    <t>Etanchéité des joints de dilatations</t>
  </si>
  <si>
    <t>Regard visitable  de 1.00mx1.00m.</t>
  </si>
  <si>
    <t xml:space="preserve">COUVERTURE EN TOLES D'ALUMINIUM COMPOSITE DE 4MM D’EPAISSEUR </t>
  </si>
  <si>
    <t>FONTAINE Y COMPRIMIS LOCAL TECHNIQUE</t>
  </si>
  <si>
    <t>Canopée de 9m de hauteur Y COMPRIS TOILE TENDUE</t>
  </si>
  <si>
    <t xml:space="preserve"> REVETEMENT SOL EN CARREAUX 120X120 CM VITRA ULTRA 2.0 SILVER GREY OU SIMILAIRE</t>
  </si>
  <si>
    <t>REVETEMENT SOL EN CARREAUX 120X60 CM VITRA ULTRA 2.0 SILVER GREY OU SIMILAIRE</t>
  </si>
  <si>
    <t>REVETEMENT SOL EN CARREAUX 60X60 CM VITRA ULTRA 2.0 SILVER GREY OU SIMILAIRE</t>
  </si>
  <si>
    <t>REVETEMENT SOL EN CARREAUX 60X30 CM VITRA ULTRA 2.0 SILVER GREY OU SIMILAIRE</t>
  </si>
  <si>
    <t>REVÊTEMENT SOL EN CARREAU 30X60 CM VITRA CANDOSTONE GRIS RIOA OU SIMILAIRE</t>
  </si>
  <si>
    <t>REVETEMENT SOL EN CARREAUX 20X20 CM VITRA DOTTI LIGHT GREY OU SIMILAIRE</t>
  </si>
  <si>
    <t>REVETEMENT SOL SOUPLE Plaque vinylique 2TEC2 en Dalle 50*50 OU SIMILAIRE</t>
  </si>
  <si>
    <t xml:space="preserve"> REVETEMENT EN RESINE   EPOXY SUR SOL + CHAPE EN BETON </t>
  </si>
  <si>
    <t xml:space="preserve"> REVETEMENT SOL EN BANDE MARBRE IBIZA Y COMPRIS PLINTHE ET BAGUETTE DE CUIVRE DE 6 MM OU SIMILAIRE</t>
  </si>
  <si>
    <t>REVÊTEMENT DE SOL EN GRANITO POLI BLANC, Y COMPRIS JOINTS EN PLASTIQUE</t>
  </si>
  <si>
    <t>REVETEMENT SOL SOUPLE PLAQUE DE PVC QUICK-STEP EFFET BETON DE LA MARQUE UNILIN  EN DALLE 50*50 OU SIMILAIRE</t>
  </si>
  <si>
    <t xml:space="preserve"> REVETEMENT MURAL EN CARREAUX DE 30X60CM  VITRA CANDOSTONE GRIS RIOA OU SIMILAIRE</t>
  </si>
  <si>
    <t xml:space="preserve"> PLINTHE POUR  SOL EN CARREAUX 120X60 CM VITRA ULTRA 2.0 SILVER GREY OU SIMILAIRE</t>
  </si>
  <si>
    <t>PLINTHE POUR  SOL EN CARREAU 60X60 CM VITRA ULTRA 2.0 SILVER GREY OU SIMILAIRE</t>
  </si>
  <si>
    <t xml:space="preserve"> PLINTHE POUR SOL EN CARREAU 30X60 CM VITRA ULTRA 2.0 SILVER GREY OU SIMILAIRE</t>
  </si>
  <si>
    <t>FAUX PLAFOND DE 60 X 60 CM AMSTRONG OU SIMILAIRE</t>
  </si>
  <si>
    <t>PORTE DOUBLE EN BOIS INDUSTRIELLE PARE-FLAMME 1/2 H + FERME PORTE</t>
  </si>
  <si>
    <t xml:space="preserve"> PORTE DOUBLE EN BOIS INDUSTRIELLE PARE-FLAMME 1/2 H</t>
  </si>
  <si>
    <t xml:space="preserve">ENSEMBLE VITREE EN ALUMINIUM PARTIE FIXE ET PARTIE OUVRANT A LA FRANÇAISE </t>
  </si>
  <si>
    <t xml:space="preserve">FENETRE VITREE EN ALUMINIUM OUVRANTE A  LA FRANCAISE </t>
  </si>
  <si>
    <t xml:space="preserve">CLOISON AMOVIBLE EN ALUMINIUM Y COMPRIS PORTE CLARITE </t>
  </si>
  <si>
    <t xml:space="preserve">CLOISON AMOVIBLE VITREE EN ALUMINIUM </t>
  </si>
  <si>
    <t xml:space="preserve"> CLOISON AMOVIBLE EN ALUMINIUM  Y COMPRIS IMPOSTE</t>
  </si>
  <si>
    <t xml:space="preserve">PORTE EN ALUMINIUM OUVRANT A LA FRANÇAISE </t>
  </si>
  <si>
    <t>PORTE EN ALUMINIUM COULISSANTE</t>
  </si>
  <si>
    <t>BARDAGE PANNEAU EN POLYCARBONATE ALVÉOLAIRE MULTIPAROIS</t>
  </si>
  <si>
    <t xml:space="preserve">PORTE METALLIQUE PARFLAMME 1/2H A UN VANTAIL OUVRANT A LA FRANÇAISE </t>
  </si>
  <si>
    <t xml:space="preserve">PORTE METALLIQUE COUPE-FEU 1H A UN VANTAIL OUVRANT A LA FRANÇAISE AVEC FERME PORTE </t>
  </si>
  <si>
    <t xml:space="preserve">PORTE METALLIQUE COUPE-FEU 1H A DEUX VANTAUX OUVRANT A LA FRANÇAISE AVEC FERME PORTE </t>
  </si>
  <si>
    <t xml:space="preserve">MAIN COURANTE ESCALIER </t>
  </si>
  <si>
    <t xml:space="preserve"> MAIN COURANTE ESCALIER  EN INOX </t>
  </si>
  <si>
    <t>GRILLAGE POUR MUR DE CLOTURE METALLIQUE EN TUBE ROND DE 7 CM</t>
  </si>
  <si>
    <t>PORTE BARREAUDEE METALLIQUE COULISSANTE POUR ENTRE PRINCIPALE</t>
  </si>
  <si>
    <t>PORTE INDUSTRIELLE ELECTRIQUE METALLIQUE COULISSANTE</t>
  </si>
  <si>
    <t xml:space="preserve">PORTE BARREAUDEE METALLIQUE  OUVREANTE A LA FRANCAISE </t>
  </si>
  <si>
    <t>PLAQUE MURALE EN INOX CISELEE AU LASER BROSSE 30*20</t>
  </si>
  <si>
    <t xml:space="preserve"> LOGO ET ENSEIGNE DES  POLES</t>
  </si>
  <si>
    <t>TOTEM EN INOX BROSSE DE 2,5 M DE HAUTEUR</t>
  </si>
  <si>
    <t>Fourniture et pose de PARKING VELO DE TYPE Porte Vélos Mey  ou similaire</t>
  </si>
  <si>
    <t>1500-SIGNALETIQUE</t>
  </si>
  <si>
    <t>1100 -REVETEMENTS SOLS ET MURS</t>
  </si>
  <si>
    <t>1200- PEINTURE</t>
  </si>
  <si>
    <t>1300- FAUX PLAFOND</t>
  </si>
  <si>
    <t>1400 MENUISERIES  BOIS-ALUMINIUM ET METALLIQUE</t>
  </si>
  <si>
    <t>Forme en béton armé de 15cm d'épaisseur y compris aciers</t>
  </si>
  <si>
    <t>Plancher à corps creux de 25+5</t>
  </si>
  <si>
    <t>l'ensemble :</t>
  </si>
  <si>
    <t>Caisson d'extraction - débit  de 1000 à 2500 m3/h</t>
  </si>
  <si>
    <t>Caisson d'extraction - débit  de  400 à 900 m3/h</t>
  </si>
  <si>
    <t>Vanne d'arrêt  diamètre 20</t>
  </si>
  <si>
    <t>Vanne d'arrêt  diamètre 25</t>
  </si>
  <si>
    <t>Vanne d'arrêt diamètre 32</t>
  </si>
  <si>
    <t>Vanne d'arrêt diamètre 40</t>
  </si>
  <si>
    <t>Vanne d'arrêt diamètre 50</t>
  </si>
  <si>
    <t>Vanne d'arrêt diamètre 63</t>
  </si>
  <si>
    <t>Vanne d'arrêt diamètre 75</t>
  </si>
  <si>
    <t>Tuyauterie en PVC diamètre 40</t>
  </si>
  <si>
    <t>Tuyauterie en PVC diamètre 50</t>
  </si>
  <si>
    <t>Tuyauterie en PVC diamètre 75</t>
  </si>
  <si>
    <t>Tuyauterie en PVC diamètre 100</t>
  </si>
  <si>
    <t>Tuyauterie en PVC diamètre 110</t>
  </si>
  <si>
    <t>Tuyauterie en PVC diamètre 125</t>
  </si>
  <si>
    <t>Tuyauterie en PVC diamètre 160</t>
  </si>
  <si>
    <t>Tuyauterie en PVC diamètre 200</t>
  </si>
  <si>
    <t>Tuyauterie en fonte diamètre 200</t>
  </si>
  <si>
    <t>ENSEMBLE MICRO  UHF  EW 500 G4-945-AW+ SENNHEISER OU ÉQUIVALENT</t>
  </si>
  <si>
    <t>Emetteur  HDMI  base T</t>
  </si>
  <si>
    <t>Récepteur  HDMI  base T</t>
  </si>
  <si>
    <t>Préparation des Terrains de sports ( basket-ball , volley - ball )</t>
  </si>
  <si>
    <t xml:space="preserve">PORTE DOUBLE EN BOIS INDUSTRIELLE </t>
  </si>
  <si>
    <t xml:space="preserve"> PORTE EN BOIS INDUSTRIELLE </t>
  </si>
  <si>
    <t>FENETRE VITREE EN ALUMINIUM OUVRANTE A SOUFFLET  TYPE FA2</t>
  </si>
  <si>
    <t>FENETRE VITREE EN ALUMINIUM COULISSANTE TYPE FA5</t>
  </si>
  <si>
    <t xml:space="preserve"> CLOISON AMOVIBLE EN ALUMINIUM Y COMPRIS PORTE ET IMPOSTE TYPE CATH</t>
  </si>
  <si>
    <t>ECHELLE METALLIQUE</t>
  </si>
  <si>
    <t>TOTAL SOUS LOT MENUISERIE BOIS - ALUMINIUM ET METALLIQUE</t>
  </si>
  <si>
    <t>TOTAL SOUS LOT SIGNALITIQUE</t>
  </si>
  <si>
    <t>REVETEMENT EXTERIEUR</t>
  </si>
  <si>
    <t>DIVERS</t>
  </si>
  <si>
    <t xml:space="preserve">1600-  ESPACES VERTS </t>
  </si>
  <si>
    <t xml:space="preserve"> Prise de courant 10/16A - 2P+T </t>
  </si>
  <si>
    <t>Plancher à corps creux de 25+7</t>
  </si>
  <si>
    <t>Double cloisons en brique creuse de 12+8 cm</t>
  </si>
  <si>
    <t>Double cloisons en brique creuse de 8+6 cm</t>
  </si>
  <si>
    <t>Cloisons simples en brique creuse</t>
  </si>
  <si>
    <t>Socle pour équipement et machinerie</t>
  </si>
  <si>
    <t xml:space="preserve">Etanchéité bicouche autoprotégé des relevés </t>
  </si>
  <si>
    <t>Tuyauterie intérieur en polypropyléne PN20 diamètre: 13,2/20</t>
  </si>
  <si>
    <t>Tuyauterie intérieur en polypropyléne PN20 diamètre: 16,6/25</t>
  </si>
  <si>
    <t>Tuyauterie intérieur en polypropyléne PN20 diamètre: 21,2/32</t>
  </si>
  <si>
    <t>Tuyauterie intérieur en polypropyléne PN20 diamètre: 26,6/40</t>
  </si>
  <si>
    <t>Tuyauterie intérieur en polypropyléne PN20 diamètre: 33,4/50</t>
  </si>
  <si>
    <t>Tuyauterie intérieur en polypropyléne PN20 diamètre: 42/63</t>
  </si>
  <si>
    <t>Tuyauterie  intérieur en polypropyléne PN20 diamètre: 50/75</t>
  </si>
  <si>
    <t>Tuyauterie intérieur en polypropyléne PN20 diamètre: 60/90</t>
  </si>
  <si>
    <t>Calorifuge pour tuyauterie intérieure tout diamètre</t>
  </si>
  <si>
    <t>Vanne d'arrêt  avec regard de tous diamétres</t>
  </si>
  <si>
    <t>Chauffe-eau solaire monobloc Capacité 300 L</t>
  </si>
  <si>
    <t>Chauffe-eau électrique Capacité 100 L</t>
  </si>
  <si>
    <t>Chauffe-eau électrique Capacité 50 L</t>
  </si>
  <si>
    <t>Chauffe-eau électrique Capacité 30 L</t>
  </si>
  <si>
    <t xml:space="preserve">Ballon solaire de Capacité 1500 L avec échangeur intégré </t>
  </si>
  <si>
    <t>Robinet de puisage Ø20/27</t>
  </si>
  <si>
    <t>Unité cassette 4 way reversible inverter de puissance frigorifique 7,1  kw</t>
  </si>
  <si>
    <t>Split systeme mural froid seul inverter de puissance frigorifique 9000 btu/h</t>
  </si>
  <si>
    <t>Split systeme mural froid seul inverter de puissance frigorifique 12000 btu/h</t>
  </si>
  <si>
    <t>Clapet coupe-feu circulaire pour VMC– diametre 125 mm</t>
  </si>
  <si>
    <t>Clapet coupe-feu circulaire pour VMC- diametre 160 mm</t>
  </si>
  <si>
    <t>Clapet coupe-feu circulaire  pour VMC- diametre 200 mm</t>
  </si>
  <si>
    <t>Clapet coupe-feu circulaire pour VMC - diametre 250 mm</t>
  </si>
  <si>
    <t>Clapet coupe-feu circulaire pour VMC - diametre 315 mm</t>
  </si>
  <si>
    <t xml:space="preserve">Poste Numérique Président ADN C1 SENNHEISER  OU EQUIVALENT  </t>
  </si>
  <si>
    <t xml:space="preserve">Poste Numérique Délégué ADN D1 SENNHEISER   OU ÉQUIVALENT  </t>
  </si>
  <si>
    <t>Unité Centrale Numérique de Conférence ADN CU1 EU SENNHEISER OU EQUIVALENT</t>
  </si>
  <si>
    <t>Emetteur de poche W 500 G4-CI1-AW+ SENNHEISER OU ÉQUIVALENT</t>
  </si>
  <si>
    <t xml:space="preserve">Micro cravate MKE 40-EW SENNHEISER OU ÉQUIVALENT   </t>
  </si>
  <si>
    <t xml:space="preserve">Récepteur double canal UHF SENNHEISER OU ÉQUIVALENT  </t>
  </si>
  <si>
    <t xml:space="preserve">Kit de recharge SENNHEISER OU ÉQUIVALENT </t>
  </si>
  <si>
    <t xml:space="preserve">Antenne onmindirectionnelle SENNHEISER OU  ÉQUIVALENT </t>
  </si>
  <si>
    <t xml:space="preserve">Pupitre compacte  de contrôle audio pour interprète SLINTERPRETER SENNHEISER OU ÉQUIVALENT  </t>
  </si>
  <si>
    <t xml:space="preserve">Micro-casque HMD 46-3-II SENNHEISER OU ÉQUIVALENT </t>
  </si>
  <si>
    <t>Casque professionnel fermé HD 25 SENNHEISER OU ÉQUIVALENT</t>
  </si>
  <si>
    <t xml:space="preserve">Tête de micro statique supercardioïde ME 35 SENNHEISER OU ÉQUIVALENT </t>
  </si>
  <si>
    <t>Col de cygne métal 40 Cm MZH 3040 SENNHEISER OU ÉQUIVALENT</t>
  </si>
  <si>
    <t>Emetteur UHF numérique 8 canaux SR 2020 D SENNHEISER OU ÉQUIVALENT</t>
  </si>
  <si>
    <t>Antenne UHF , combiner  et alimentation SENNHEISER OU ÉQUIVALENT</t>
  </si>
  <si>
    <t xml:space="preserve">Écouteur stéthoscopique numérique UHF multi canal HDE 2020-D-II SENNHEISER OU ÉQUIVALENT   </t>
  </si>
  <si>
    <t xml:space="preserve">Mallette/Chargeur de récepteurs EZL 2020 SENNHEISER OU ÉQUIVALENT   </t>
  </si>
  <si>
    <t>Console de mixage Numérique ALLEN&amp; HEATH OU EQUIVALENT</t>
  </si>
  <si>
    <t xml:space="preserve">	Lecteur Enregistreur SD/SDHC - USB - LAN - DANTE  DENON OU ÉQUIVALENT </t>
  </si>
  <si>
    <t>Enceintes et Colonnes à directivité contrôlée ACTIVE AUDIO SA180P OU ÉQUIVALENT</t>
  </si>
  <si>
    <t xml:space="preserve">Moniteur actif de contrôle M AUDIO OU ÉQUIVALENT </t>
  </si>
  <si>
    <t xml:space="preserve">Haut parleur de plafond APART OU EQUIVALENT </t>
  </si>
  <si>
    <t>Amplificateur de puissance 16 canaux DPA 616 AUDAC OU ÉQUIVALENT</t>
  </si>
  <si>
    <t xml:space="preserve">	Caméra PTZ pour système de prise de vue HMC-S3003 ISMART OU ÉQUIVALENT   </t>
  </si>
  <si>
    <t>Mélangeur vidéo Numérique PVS0615U AV MATRIX  OU ÉQUIVALENT</t>
  </si>
  <si>
    <t>Pupitre de contrôle pour caméras CKB-02 ISMART OU ÉQUIVALENT</t>
  </si>
  <si>
    <t>Boitier de connexion de table (sans fil) CS-100 BARCO OU ÉQUIVALENT</t>
  </si>
  <si>
    <t xml:space="preserve">Boitier de connexion au sol LEGRAND OU ÉQUIVALENT  </t>
  </si>
  <si>
    <t xml:space="preserve">Enregistreur Vidéo CR530-1T AVERMEDIA OU ÉQUIVALENT </t>
  </si>
  <si>
    <t>Vidéoprojecteur 7000 lumens full HD courte focale FOCALE  JVC OU ÉQUIVALENT</t>
  </si>
  <si>
    <r>
      <t>Ecran de projection 500</t>
    </r>
    <r>
      <rPr>
        <b/>
        <sz val="12"/>
        <rFont val="Cambria"/>
        <family val="1"/>
      </rPr>
      <t xml:space="preserve"> cm x 375 cm </t>
    </r>
    <r>
      <rPr>
        <sz val="12"/>
        <rFont val="Cambria"/>
        <family val="1"/>
      </rPr>
      <t xml:space="preserve"> motorisé PROJECTA OU ÉQUIVALENT</t>
    </r>
  </si>
  <si>
    <t>Moniteur full HD 55 pouces KIMEX OU EQUIVALENT</t>
  </si>
  <si>
    <t xml:space="preserve">Moniteur de contrôle vidéo double rackable avec entrées/sorties  SDI MVIW-070X2-RKBC SCALTEK OU ÉQUIVALENT </t>
  </si>
  <si>
    <t>Moniteur de contrôle vidéo 32'' KIMEX OU EQUIVALENT</t>
  </si>
  <si>
    <t>Moniteur de visualisation 86 pouces KIMEX OU EQUIVALENT</t>
  </si>
  <si>
    <t>Vidéoprojecteur 3200 lumens full HD courte focale JVC OU EQUIVALENT</t>
  </si>
  <si>
    <t>Moniteur interactif 75 '' VIVITEK NOVOTOUCH OU EQUIVALENT</t>
  </si>
  <si>
    <t>Totem 55'' interactif KIMEX OU EQUIVALENT</t>
  </si>
  <si>
    <t>Mécanisme de fixation Du moniteur Vidéo 32 ‘’  KIMEX</t>
  </si>
  <si>
    <t>Mécanisme de fixation des caméras de prise de vue ISMART</t>
  </si>
  <si>
    <t>Support mobile pour moniteur interactif 75’’ KIMEX</t>
  </si>
  <si>
    <r>
      <t>m</t>
    </r>
    <r>
      <rPr>
        <b/>
        <vertAlign val="superscript"/>
        <sz val="12"/>
        <rFont val="Cambria"/>
        <family val="1"/>
      </rPr>
      <t>2</t>
    </r>
  </si>
  <si>
    <t>Planchers corps creux &amp; Dalles alvéolaires &amp; Dalle poste tension</t>
  </si>
  <si>
    <t>Double cloisons en brique creuse de 6+6 cm</t>
  </si>
  <si>
    <t>Etanchéité  bicouche autoprotégé</t>
  </si>
  <si>
    <t xml:space="preserve">Etanchéité  bicouche </t>
  </si>
  <si>
    <t xml:space="preserve">Etanchéité legére </t>
  </si>
  <si>
    <t>Regard borne.</t>
  </si>
  <si>
    <t>Couche de base en GNA</t>
  </si>
  <si>
    <t>Mur de clôture en agglos de 1,80 m de  hauteur avec fondation</t>
  </si>
  <si>
    <t>Terrains de sports</t>
  </si>
  <si>
    <t>Equipement de terrain de Foot-ball</t>
  </si>
  <si>
    <t>WC à l'anglaise TYPE 1</t>
  </si>
  <si>
    <t>WC à l'anglaise TYPE 2</t>
  </si>
  <si>
    <t>Tuyauterie intérieure en tube acier galvanisé diamètre 40/49</t>
  </si>
  <si>
    <t>Tuyauterie intérieure en tube acier galvanisé diamètre 50/60</t>
  </si>
  <si>
    <t>Pompe à chaleur air-air  reversible puissance frigorifique : 30 kw à 55 kw</t>
  </si>
  <si>
    <t>Split systeme cassette 4 way reversible inverter de puissance frigorifique 9000 btu/h</t>
  </si>
  <si>
    <t>Split systeme cassette 4 way reversible inverter de puissance frigorifique 12000 btu/h</t>
  </si>
  <si>
    <t>Split systeme cassette 4 way reversible inverter de puissance frigorifique 18000 btu/h</t>
  </si>
  <si>
    <t>Grille de reprise - débit : 1000 a 1700 m3/h</t>
  </si>
  <si>
    <t>Bloc type 2 (2 PC ONDULES +1 INFO)</t>
  </si>
  <si>
    <t>XA Projecteur 80W</t>
  </si>
  <si>
    <t>Traitement acoustique de la salle de conférences , amphithéatre et des locaux techniques</t>
  </si>
  <si>
    <t>convertisseur HDMI vers Hdbase Tx4 + 4 recepteurs MUXLAB OU ÉQUIVALENT</t>
  </si>
  <si>
    <t>CASIER EN BOIS INDUSTRIELLE TYPE HPL1</t>
  </si>
  <si>
    <t xml:space="preserve"> FAUX PLAFOND EN LAMES DE BOIS Y COMPRIS STRUCTURE METALIQUE DE 10X10 CM</t>
  </si>
  <si>
    <t xml:space="preserve"> SEPARATION EN LAMES de BOIS</t>
  </si>
  <si>
    <t xml:space="preserve"> FENETRE VITREE EN ALUMINIUM FIXE</t>
  </si>
  <si>
    <t>support  de fixation motorisé pour vidéoprojecteur KIMEX</t>
  </si>
  <si>
    <t>Buses en PVC diamètre 200 mm</t>
  </si>
  <si>
    <t>Buses en PVC diamètre  315 mm</t>
  </si>
  <si>
    <t>TERRASSEMENTS GENERAUX</t>
  </si>
  <si>
    <t>MACONNERIES ET CLOISONNEMENTS</t>
  </si>
  <si>
    <t xml:space="preserve">Renformis en béton </t>
  </si>
  <si>
    <t>Clapet coupe-feu rectangulaire tout dimension</t>
  </si>
  <si>
    <t xml:space="preserve"> Foyer lumineux Bouton poussoir lumineux (sur telerupteur )</t>
  </si>
  <si>
    <t xml:space="preserve">ARMOIRE VDI 19’’ 32 Unités 600x600 (Sous Répartiteur  32U) </t>
  </si>
  <si>
    <t>SWITCH 48 ports Ethernet 10/100/1000 PoE+,4 ports GE/10GE gigabits SFP</t>
  </si>
  <si>
    <t xml:space="preserve"> Traitement acoustique </t>
  </si>
  <si>
    <t xml:space="preserve">Traitement acoustique mural et plafond </t>
  </si>
  <si>
    <t xml:space="preserve">Tuner AM/FM RDS rackable DENON OU EQUIVALENT  </t>
  </si>
  <si>
    <t>Ecran de projection 300 cm x 228 cm  et réunion motorisé  pour salle de classe et salle de sminaires PROJECTA OU EQUIVALENT</t>
  </si>
  <si>
    <t>ECLAIRAGE SCENIQUE ET DE PRISE DE VUE :</t>
  </si>
  <si>
    <t xml:space="preserve">FENETRE VITREE EN ALUMINIUM Y COMPRIS PARTIE OUVRANTE A SOUFFLET ET PARTIE FIXE TYPE FA2 </t>
  </si>
  <si>
    <t xml:space="preserve">PORTE METALLIQUE A UN VANTAIL  OUVRANT A LA FRANÇAISE </t>
  </si>
  <si>
    <t>REVETEMENT SOL EN MOQUETTE DALLES 50*50 26 DB TYPE EGE OU SIMILAIRE</t>
  </si>
  <si>
    <t xml:space="preserve">Foyer lumineux sur simple allumage </t>
  </si>
  <si>
    <t xml:space="preserve"> Foyer lumineux sur Interrupteur double allumage </t>
  </si>
  <si>
    <t xml:space="preserve">Foyer lumineux sur simple allumage  étanche </t>
  </si>
  <si>
    <t xml:space="preserve">Foyer lumineux va et vient  étanche </t>
  </si>
  <si>
    <t xml:space="preserve"> Foyer lumineux sur double allumage étanche </t>
  </si>
  <si>
    <t>Forme des marches et contre marches exterieurs</t>
  </si>
  <si>
    <t>Enduits interieur et exterieur au mortier de ciment sur murs et plafonds</t>
  </si>
  <si>
    <t xml:space="preserve">Câble torsade 4 paires  F/FTP CAT.6A </t>
  </si>
  <si>
    <t>TIROIR OPTIQUE  24 ADAPTATEURS </t>
  </si>
  <si>
    <t>JARRETIER OPTIQUE MULTIMODE OM2 LC/SC</t>
  </si>
  <si>
    <t>MODULE SFP MULTIMODE LC</t>
  </si>
  <si>
    <t>Système de sécurité incendie Adressable  (S.S.I)  y compris deux battreries</t>
  </si>
  <si>
    <t>Détecteur thermique adressable</t>
  </si>
  <si>
    <t xml:space="preserve">Détecteur optique de fumée adressable </t>
  </si>
  <si>
    <t xml:space="preserve">
Détecteur linaire de fume adressable
</t>
  </si>
  <si>
    <t>Tableau de report d'alarme incendie</t>
  </si>
  <si>
    <t>Module adressable pour commande des DAS</t>
  </si>
  <si>
    <t>Preparation du  Terrain de Foot-ball</t>
  </si>
  <si>
    <r>
      <t> ARMOIRE VDI 19’’ 9 Unités 540x550  (Sous Répartiteur  9U</t>
    </r>
    <r>
      <rPr>
        <b/>
        <sz val="12"/>
        <rFont val="Cambria"/>
        <family val="1"/>
      </rPr>
      <t>)</t>
    </r>
  </si>
  <si>
    <t>TIROIR OPTIQUE  12 ADAPTATEURS </t>
  </si>
  <si>
    <t>Déclencheur manuel adressable</t>
  </si>
  <si>
    <t>Indicateur d'action avec flach</t>
  </si>
  <si>
    <t xml:space="preserve"> AES de secours 24V/5A y compris Batteries</t>
  </si>
  <si>
    <t xml:space="preserve">COMMANDE ARRÊT UNITÉ EXTÉRIEUR CLIMATISATION </t>
  </si>
  <si>
    <t>MODULES ADRESSABLE POUR SIRÈNE</t>
  </si>
  <si>
    <t>CÂBLAGE ET ACCESSOIRES DÉTECTION INCENDIE</t>
  </si>
  <si>
    <t>CAMÉRA IP DOME 5MP  VARIFOCAL IP67,IK10, IR 40m</t>
  </si>
  <si>
    <t xml:space="preserve"> REVETEMENT MARCHE ET CONTRE MARCHE EN GRANITO POLI Y COMPRIS PLINTHES</t>
  </si>
  <si>
    <t xml:space="preserve"> CORBEILLE AZLI D460 C DE TYPE AKLIM REF : BIN0039 OU SIMILAIRE</t>
  </si>
  <si>
    <t xml:space="preserve"> PORTE EN BOIS INDUSTRIELLE TYPE PAR FLAMME 1 H + FERME PORTE</t>
  </si>
  <si>
    <t>PORTE EN BOIS INDUSTRIELLE  TYPE PARE-FLAMME 1/2 H</t>
  </si>
  <si>
    <r>
      <t xml:space="preserve"> Transformateur HTA/BT 22KV/400V 400</t>
    </r>
    <r>
      <rPr>
        <b/>
        <sz val="12"/>
        <rFont val="Cambria"/>
        <family val="1"/>
      </rPr>
      <t xml:space="preserve"> KVA</t>
    </r>
  </si>
  <si>
    <t xml:space="preserve">TGBT 2(N) </t>
  </si>
  <si>
    <t>GESTION TECHNIQUE CENTRALISEE </t>
  </si>
  <si>
    <t xml:space="preserve"> Unité centrale </t>
  </si>
  <si>
    <t xml:space="preserve"> Sous station </t>
  </si>
  <si>
    <t>Imprimante d'alarmes « au fil d’eau »</t>
  </si>
  <si>
    <t xml:space="preserve"> Imprimante d'alarmes laser (couleur)</t>
  </si>
  <si>
    <t xml:space="preserve"> Capteur  crépusculaire</t>
  </si>
  <si>
    <t>Capteur de pression  d’eau </t>
  </si>
  <si>
    <t>Pressostat différentielle </t>
  </si>
  <si>
    <t>Contrôleur de phase </t>
  </si>
  <si>
    <t>Capteur de niveau du liquide </t>
  </si>
  <si>
    <t>Capteur de température ambiante </t>
  </si>
  <si>
    <t xml:space="preserve">Câblage et accessoires  GTC </t>
  </si>
  <si>
    <t xml:space="preserve"> GUELMIM OUED NOUN A GUELMIM</t>
  </si>
  <si>
    <t>TRAVAUX DE CONSTRUCTION DE LA CITE DES METIERS ET DES COMPETENCES DE LA REGION</t>
  </si>
  <si>
    <t>BORDEREAU DES PRIX-DETAIL ESTIMATIF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</si>
</sst>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#,##0_ ;\-#,##0\ "/>
    <numFmt numFmtId="166" formatCode="_-* #,##0.00\ [$€]_-;\-* #,##0.00\ [$€]_-;_-* &quot;-&quot;??\ [$€]_-;_-@_-"/>
    <numFmt numFmtId="167" formatCode="0.0"/>
    <numFmt numFmtId="168" formatCode="_-* #,##0.0\ _€_-;\-* #,##0.0\ _€_-;_-* &quot;-&quot;??\ _€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Courier"/>
      <family val="3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name val="Cambria"/>
      <family val="1"/>
    </font>
    <font>
      <sz val="12"/>
      <name val="Cambria"/>
      <family val="1"/>
    </font>
    <font>
      <u/>
      <sz val="12"/>
      <name val="Cambria"/>
      <family val="1"/>
    </font>
    <font>
      <b/>
      <u/>
      <sz val="12"/>
      <name val="Cambria"/>
      <family val="1"/>
    </font>
    <font>
      <b/>
      <i/>
      <u/>
      <sz val="12"/>
      <name val="Cambria"/>
      <family val="1"/>
    </font>
    <font>
      <i/>
      <sz val="12"/>
      <name val="Cambria"/>
      <family val="1"/>
    </font>
    <font>
      <i/>
      <u/>
      <sz val="12"/>
      <name val="Cambria"/>
      <family val="1"/>
    </font>
    <font>
      <sz val="8"/>
      <name val="Calibri"/>
      <family val="2"/>
      <scheme val="minor"/>
    </font>
    <font>
      <b/>
      <vertAlign val="superscript"/>
      <sz val="12"/>
      <name val="Cambria"/>
      <family val="1"/>
    </font>
    <font>
      <sz val="12"/>
      <color rgb="FFFF0000"/>
      <name val="Cambria"/>
      <family val="1"/>
    </font>
    <font>
      <b/>
      <sz val="11"/>
      <name val="Cambria"/>
      <family val="1"/>
      <scheme val="major"/>
    </font>
    <font>
      <sz val="11"/>
      <name val="Cambria"/>
      <family val="1"/>
      <scheme val="major"/>
    </font>
    <font>
      <u/>
      <sz val="11"/>
      <name val="Cambria"/>
      <family val="1"/>
      <scheme val="major"/>
    </font>
    <font>
      <b/>
      <u/>
      <sz val="12"/>
      <name val="Book Antiqua"/>
      <family val="1"/>
    </font>
    <font>
      <b/>
      <sz val="12"/>
      <name val="Book Antiqua"/>
      <family val="1"/>
    </font>
    <font>
      <sz val="12"/>
      <name val="Book Antiqua"/>
      <family val="1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03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0" applyNumberFormat="0" applyAlignment="0" applyProtection="0"/>
    <xf numFmtId="0" fontId="6" fillId="0" borderId="11" applyNumberFormat="0" applyFill="0" applyAlignment="0" applyProtection="0"/>
    <xf numFmtId="0" fontId="7" fillId="21" borderId="12" applyNumberFormat="0" applyFont="0" applyAlignment="0" applyProtection="0"/>
    <xf numFmtId="0" fontId="8" fillId="7" borderId="10" applyNumberFormat="0" applyAlignment="0" applyProtection="0"/>
    <xf numFmtId="0" fontId="9" fillId="3" borderId="0" applyNumberFormat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0" fillId="2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4" borderId="0" applyNumberFormat="0" applyBorder="0" applyAlignment="0" applyProtection="0"/>
    <xf numFmtId="0" fontId="12" fillId="20" borderId="13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7" applyNumberFormat="0" applyFill="0" applyAlignment="0" applyProtection="0"/>
    <xf numFmtId="0" fontId="19" fillId="23" borderId="18" applyNumberFormat="0" applyAlignment="0" applyProtection="0"/>
    <xf numFmtId="0" fontId="7" fillId="0" borderId="0"/>
    <xf numFmtId="0" fontId="1" fillId="0" borderId="0"/>
    <xf numFmtId="0" fontId="20" fillId="0" borderId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21" borderId="0" applyNumberFormat="0" applyBorder="0" applyAlignment="0" applyProtection="0"/>
    <xf numFmtId="0" fontId="2" fillId="7" borderId="0" applyNumberFormat="0" applyBorder="0" applyAlignment="0" applyProtection="0"/>
    <xf numFmtId="0" fontId="2" fillId="21" borderId="0" applyNumberFormat="0" applyBorder="0" applyAlignment="0" applyProtection="0"/>
    <xf numFmtId="0" fontId="2" fillId="6" borderId="0" applyNumberFormat="0" applyBorder="0" applyAlignment="0" applyProtection="0"/>
    <xf numFmtId="0" fontId="2" fillId="22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21" borderId="0" applyNumberFormat="0" applyBorder="0" applyAlignment="0" applyProtection="0"/>
    <xf numFmtId="0" fontId="3" fillId="6" borderId="0" applyNumberFormat="0" applyBorder="0" applyAlignment="0" applyProtection="0"/>
    <xf numFmtId="0" fontId="3" fillId="19" borderId="0" applyNumberFormat="0" applyBorder="0" applyAlignment="0" applyProtection="0"/>
    <xf numFmtId="0" fontId="3" fillId="11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24" borderId="0" applyNumberFormat="0" applyBorder="0" applyAlignment="0" applyProtection="0"/>
    <xf numFmtId="0" fontId="3" fillId="19" borderId="0" applyNumberFormat="0" applyBorder="0" applyAlignment="0" applyProtection="0"/>
    <xf numFmtId="0" fontId="3" fillId="11" borderId="0" applyNumberFormat="0" applyBorder="0" applyAlignment="0" applyProtection="0"/>
    <xf numFmtId="0" fontId="3" fillId="25" borderId="0" applyNumberFormat="0" applyBorder="0" applyAlignment="0" applyProtection="0"/>
    <xf numFmtId="0" fontId="3" fillId="17" borderId="0" applyNumberFormat="0" applyBorder="0" applyAlignment="0" applyProtection="0"/>
    <xf numFmtId="0" fontId="21" fillId="26" borderId="10" applyNumberFormat="0" applyAlignment="0" applyProtection="0"/>
    <xf numFmtId="0" fontId="4" fillId="0" borderId="28" applyNumberFormat="0" applyFill="0" applyAlignment="0" applyProtection="0"/>
    <xf numFmtId="0" fontId="20" fillId="21" borderId="12" applyNumberFormat="0" applyFont="0" applyAlignment="0" applyProtection="0"/>
    <xf numFmtId="0" fontId="8" fillId="22" borderId="10" applyNumberFormat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9" fillId="5" borderId="0" applyNumberFormat="0" applyBorder="0" applyAlignment="0" applyProtection="0"/>
    <xf numFmtId="0" fontId="22" fillId="22" borderId="0" applyNumberFormat="0" applyBorder="0" applyAlignment="0" applyProtection="0"/>
    <xf numFmtId="0" fontId="7" fillId="0" borderId="0"/>
    <xf numFmtId="0" fontId="11" fillId="6" borderId="0" applyNumberFormat="0" applyBorder="0" applyAlignment="0" applyProtection="0"/>
    <xf numFmtId="0" fontId="12" fillId="26" borderId="13" applyNumberFormat="0" applyAlignment="0" applyProtection="0"/>
    <xf numFmtId="0" fontId="23" fillId="0" borderId="0" applyNumberFormat="0" applyFill="0" applyBorder="0" applyAlignment="0" applyProtection="0"/>
    <xf numFmtId="0" fontId="24" fillId="0" borderId="29" applyNumberFormat="0" applyFill="0" applyAlignment="0" applyProtection="0"/>
    <xf numFmtId="0" fontId="25" fillId="0" borderId="30" applyNumberFormat="0" applyFill="0" applyAlignment="0" applyProtection="0"/>
    <xf numFmtId="0" fontId="26" fillId="0" borderId="31" applyNumberFormat="0" applyFill="0" applyAlignment="0" applyProtection="0"/>
    <xf numFmtId="0" fontId="26" fillId="0" borderId="0" applyNumberFormat="0" applyFill="0" applyBorder="0" applyAlignment="0" applyProtection="0"/>
    <xf numFmtId="0" fontId="18" fillId="0" borderId="32" applyNumberFormat="0" applyFill="0" applyAlignment="0" applyProtection="0"/>
    <xf numFmtId="0" fontId="7" fillId="0" borderId="0"/>
  </cellStyleXfs>
  <cellXfs count="279">
    <xf numFmtId="0" fontId="0" fillId="0" borderId="0" xfId="0"/>
    <xf numFmtId="0" fontId="28" fillId="0" borderId="0" xfId="0" applyFont="1" applyFill="1" applyAlignment="1">
      <alignment vertical="center"/>
    </xf>
    <xf numFmtId="165" fontId="27" fillId="0" borderId="4" xfId="1" applyNumberFormat="1" applyFont="1" applyFill="1" applyBorder="1" applyAlignment="1">
      <alignment horizontal="center" vertical="center" wrapText="1"/>
    </xf>
    <xf numFmtId="165" fontId="27" fillId="0" borderId="4" xfId="1" applyNumberFormat="1" applyFont="1" applyFill="1" applyBorder="1" applyAlignment="1">
      <alignment vertical="center" wrapText="1"/>
    </xf>
    <xf numFmtId="0" fontId="27" fillId="0" borderId="4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vertical="center" wrapText="1"/>
    </xf>
    <xf numFmtId="164" fontId="27" fillId="0" borderId="4" xfId="1" applyFont="1" applyFill="1" applyBorder="1" applyAlignment="1">
      <alignment horizontal="center" vertical="center"/>
    </xf>
    <xf numFmtId="0" fontId="29" fillId="0" borderId="4" xfId="3" applyFont="1" applyFill="1" applyBorder="1" applyAlignment="1">
      <alignment vertical="center" wrapText="1"/>
    </xf>
    <xf numFmtId="164" fontId="28" fillId="0" borderId="0" xfId="0" applyNumberFormat="1" applyFont="1" applyFill="1" applyAlignment="1">
      <alignment vertical="center"/>
    </xf>
    <xf numFmtId="0" fontId="29" fillId="0" borderId="4" xfId="0" applyFont="1" applyFill="1" applyBorder="1" applyAlignment="1">
      <alignment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vertical="center" wrapText="1"/>
    </xf>
    <xf numFmtId="164" fontId="27" fillId="0" borderId="4" xfId="1" applyFont="1" applyFill="1" applyBorder="1" applyAlignment="1">
      <alignment vertical="center"/>
    </xf>
    <xf numFmtId="0" fontId="28" fillId="0" borderId="4" xfId="0" applyFont="1" applyFill="1" applyBorder="1" applyAlignment="1">
      <alignment horizontal="left" vertical="center" wrapText="1"/>
    </xf>
    <xf numFmtId="0" fontId="28" fillId="0" borderId="4" xfId="3" applyFont="1" applyFill="1" applyBorder="1" applyAlignment="1">
      <alignment vertical="center" wrapText="1"/>
    </xf>
    <xf numFmtId="0" fontId="27" fillId="0" borderId="4" xfId="0" applyFont="1" applyFill="1" applyBorder="1" applyAlignment="1">
      <alignment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vertical="center"/>
    </xf>
    <xf numFmtId="165" fontId="27" fillId="0" borderId="4" xfId="0" applyNumberFormat="1" applyFont="1" applyFill="1" applyBorder="1" applyAlignment="1">
      <alignment horizontal="center" vertical="center"/>
    </xf>
    <xf numFmtId="0" fontId="27" fillId="0" borderId="4" xfId="3" applyFont="1" applyFill="1" applyBorder="1" applyAlignment="1">
      <alignment horizontal="center" vertical="center" wrapText="1"/>
    </xf>
    <xf numFmtId="0" fontId="28" fillId="0" borderId="0" xfId="0" applyFont="1" applyFill="1" applyBorder="1"/>
    <xf numFmtId="0" fontId="29" fillId="0" borderId="5" xfId="0" applyFont="1" applyFill="1" applyBorder="1" applyAlignment="1">
      <alignment vertical="center" wrapText="1"/>
    </xf>
    <xf numFmtId="164" fontId="27" fillId="0" borderId="5" xfId="1" applyFont="1" applyFill="1" applyBorder="1" applyAlignment="1">
      <alignment horizontal="center" vertical="center"/>
    </xf>
    <xf numFmtId="0" fontId="27" fillId="0" borderId="40" xfId="0" applyFont="1" applyFill="1" applyBorder="1" applyAlignment="1">
      <alignment horizontal="center" vertical="center"/>
    </xf>
    <xf numFmtId="1" fontId="27" fillId="0" borderId="41" xfId="36" applyNumberFormat="1" applyFont="1" applyFill="1" applyBorder="1" applyAlignment="1">
      <alignment horizontal="center" vertical="center"/>
    </xf>
    <xf numFmtId="0" fontId="27" fillId="0" borderId="43" xfId="0" applyFont="1" applyFill="1" applyBorder="1" applyAlignment="1">
      <alignment horizontal="center" vertical="center"/>
    </xf>
    <xf numFmtId="0" fontId="27" fillId="0" borderId="4" xfId="3" applyFont="1" applyFill="1" applyBorder="1" applyAlignment="1">
      <alignment vertical="center" wrapText="1"/>
    </xf>
    <xf numFmtId="0" fontId="28" fillId="0" borderId="5" xfId="0" applyFont="1" applyFill="1" applyBorder="1" applyAlignment="1">
      <alignment vertical="center" wrapText="1"/>
    </xf>
    <xf numFmtId="0" fontId="27" fillId="0" borderId="43" xfId="0" applyFont="1" applyFill="1" applyBorder="1" applyAlignment="1">
      <alignment horizontal="center" vertical="center" wrapText="1"/>
    </xf>
    <xf numFmtId="0" fontId="27" fillId="0" borderId="45" xfId="0" applyFont="1" applyFill="1" applyBorder="1" applyAlignment="1">
      <alignment vertical="center" wrapText="1"/>
    </xf>
    <xf numFmtId="0" fontId="27" fillId="0" borderId="45" xfId="0" applyFont="1" applyFill="1" applyBorder="1" applyAlignment="1">
      <alignment horizontal="center" wrapText="1"/>
    </xf>
    <xf numFmtId="0" fontId="27" fillId="0" borderId="46" xfId="0" applyFont="1" applyFill="1" applyBorder="1" applyAlignment="1">
      <alignment horizontal="center" vertical="center" wrapText="1"/>
    </xf>
    <xf numFmtId="0" fontId="27" fillId="0" borderId="40" xfId="0" applyFont="1" applyFill="1" applyBorder="1" applyAlignment="1">
      <alignment horizontal="center" vertical="center" wrapText="1"/>
    </xf>
    <xf numFmtId="0" fontId="30" fillId="0" borderId="4" xfId="3" applyFont="1" applyFill="1" applyBorder="1" applyAlignment="1">
      <alignment horizontal="left" vertical="center" wrapText="1"/>
    </xf>
    <xf numFmtId="0" fontId="27" fillId="0" borderId="47" xfId="0" applyFont="1" applyFill="1" applyBorder="1" applyAlignment="1">
      <alignment horizontal="center" vertical="center" wrapText="1"/>
    </xf>
    <xf numFmtId="0" fontId="30" fillId="0" borderId="4" xfId="3" applyFont="1" applyFill="1" applyBorder="1" applyAlignment="1">
      <alignment vertical="center" wrapText="1"/>
    </xf>
    <xf numFmtId="0" fontId="29" fillId="0" borderId="5" xfId="3" applyFont="1" applyFill="1" applyBorder="1" applyAlignment="1">
      <alignment vertical="center" wrapText="1"/>
    </xf>
    <xf numFmtId="0" fontId="27" fillId="0" borderId="5" xfId="3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left" vertical="center"/>
    </xf>
    <xf numFmtId="165" fontId="27" fillId="0" borderId="21" xfId="34" applyNumberFormat="1" applyFont="1" applyFill="1" applyBorder="1" applyAlignment="1">
      <alignment vertical="center" wrapText="1"/>
    </xf>
    <xf numFmtId="164" fontId="27" fillId="0" borderId="4" xfId="34" applyFont="1" applyFill="1" applyBorder="1" applyAlignment="1">
      <alignment horizontal="center" vertical="center"/>
    </xf>
    <xf numFmtId="165" fontId="27" fillId="0" borderId="22" xfId="34" applyNumberFormat="1" applyFont="1" applyFill="1" applyBorder="1" applyAlignment="1">
      <alignment vertical="center" wrapText="1"/>
    </xf>
    <xf numFmtId="164" fontId="27" fillId="0" borderId="22" xfId="34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8" fillId="0" borderId="39" xfId="0" applyFont="1" applyFill="1" applyBorder="1" applyAlignment="1">
      <alignment vertical="center"/>
    </xf>
    <xf numFmtId="164" fontId="27" fillId="0" borderId="39" xfId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164" fontId="27" fillId="0" borderId="0" xfId="1" applyFont="1" applyFill="1" applyBorder="1" applyAlignment="1">
      <alignment horizontal="center" vertical="center"/>
    </xf>
    <xf numFmtId="164" fontId="27" fillId="0" borderId="0" xfId="1" applyFont="1" applyFill="1" applyAlignment="1">
      <alignment horizontal="center" vertical="center"/>
    </xf>
    <xf numFmtId="0" fontId="27" fillId="0" borderId="4" xfId="40" applyFont="1" applyFill="1" applyBorder="1" applyAlignment="1">
      <alignment horizontal="center" vertical="top"/>
    </xf>
    <xf numFmtId="0" fontId="27" fillId="0" borderId="50" xfId="0" applyFont="1" applyFill="1" applyBorder="1" applyAlignment="1">
      <alignment horizontal="center" vertical="center" wrapText="1"/>
    </xf>
    <xf numFmtId="0" fontId="27" fillId="0" borderId="22" xfId="40" applyFont="1" applyFill="1" applyBorder="1" applyAlignment="1">
      <alignment horizontal="center" vertical="center" wrapText="1"/>
    </xf>
    <xf numFmtId="0" fontId="28" fillId="0" borderId="52" xfId="0" applyFont="1" applyFill="1" applyBorder="1" applyAlignment="1">
      <alignment vertical="center"/>
    </xf>
    <xf numFmtId="0" fontId="27" fillId="0" borderId="53" xfId="0" applyFont="1" applyFill="1" applyBorder="1" applyAlignment="1">
      <alignment horizontal="center" vertical="center" wrapText="1"/>
    </xf>
    <xf numFmtId="0" fontId="27" fillId="0" borderId="21" xfId="0" applyFont="1" applyFill="1" applyBorder="1" applyAlignment="1">
      <alignment horizontal="center" vertical="top" wrapText="1"/>
    </xf>
    <xf numFmtId="0" fontId="27" fillId="0" borderId="50" xfId="0" applyFont="1" applyFill="1" applyBorder="1" applyAlignment="1">
      <alignment horizontal="center" vertical="center"/>
    </xf>
    <xf numFmtId="0" fontId="28" fillId="0" borderId="52" xfId="0" applyFont="1" applyFill="1" applyBorder="1"/>
    <xf numFmtId="0" fontId="28" fillId="0" borderId="52" xfId="0" applyFont="1" applyFill="1" applyBorder="1" applyAlignment="1">
      <alignment horizontal="left" vertical="center"/>
    </xf>
    <xf numFmtId="0" fontId="27" fillId="0" borderId="22" xfId="102" applyFont="1" applyFill="1" applyBorder="1" applyAlignment="1">
      <alignment horizontal="center"/>
    </xf>
    <xf numFmtId="0" fontId="30" fillId="0" borderId="22" xfId="0" applyFont="1" applyFill="1" applyBorder="1" applyAlignment="1">
      <alignment horizontal="center" vertical="center" wrapText="1"/>
    </xf>
    <xf numFmtId="0" fontId="27" fillId="0" borderId="21" xfId="0" applyFont="1" applyFill="1" applyBorder="1" applyAlignment="1">
      <alignment horizontal="center" vertical="center" wrapText="1"/>
    </xf>
    <xf numFmtId="0" fontId="27" fillId="0" borderId="21" xfId="40" applyFont="1" applyFill="1" applyBorder="1" applyAlignment="1">
      <alignment horizontal="center" vertical="center" wrapText="1"/>
    </xf>
    <xf numFmtId="0" fontId="27" fillId="0" borderId="22" xfId="0" applyFont="1" applyFill="1" applyBorder="1" applyAlignment="1">
      <alignment vertical="center" wrapText="1"/>
    </xf>
    <xf numFmtId="0" fontId="27" fillId="0" borderId="22" xfId="0" applyFont="1" applyFill="1" applyBorder="1" applyAlignment="1">
      <alignment horizontal="center" vertical="center"/>
    </xf>
    <xf numFmtId="0" fontId="28" fillId="0" borderId="22" xfId="0" applyFont="1" applyFill="1" applyBorder="1" applyAlignment="1">
      <alignment horizontal="left" vertical="center" wrapText="1"/>
    </xf>
    <xf numFmtId="0" fontId="29" fillId="0" borderId="22" xfId="0" applyFont="1" applyFill="1" applyBorder="1" applyAlignment="1">
      <alignment vertical="center" wrapText="1"/>
    </xf>
    <xf numFmtId="0" fontId="28" fillId="0" borderId="22" xfId="0" applyFont="1" applyFill="1" applyBorder="1" applyAlignment="1">
      <alignment vertical="center" wrapText="1"/>
    </xf>
    <xf numFmtId="0" fontId="27" fillId="0" borderId="22" xfId="0" applyFont="1" applyFill="1" applyBorder="1" applyAlignment="1">
      <alignment horizontal="left" vertical="center"/>
    </xf>
    <xf numFmtId="0" fontId="28" fillId="0" borderId="22" xfId="0" applyFont="1" applyFill="1" applyBorder="1" applyAlignment="1">
      <alignment horizontal="left" vertical="center"/>
    </xf>
    <xf numFmtId="0" fontId="29" fillId="0" borderId="22" xfId="3" applyFont="1" applyFill="1" applyBorder="1" applyAlignment="1">
      <alignment vertical="center" wrapText="1"/>
    </xf>
    <xf numFmtId="0" fontId="27" fillId="0" borderId="22" xfId="3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horizontal="left" vertical="center"/>
    </xf>
    <xf numFmtId="0" fontId="27" fillId="0" borderId="50" xfId="0" applyFont="1" applyFill="1" applyBorder="1" applyAlignment="1">
      <alignment horizontal="center"/>
    </xf>
    <xf numFmtId="0" fontId="27" fillId="0" borderId="23" xfId="40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22" xfId="3" applyFont="1" applyFill="1" applyBorder="1" applyAlignment="1">
      <alignment vertical="center" wrapText="1"/>
    </xf>
    <xf numFmtId="0" fontId="30" fillId="0" borderId="4" xfId="0" applyFont="1" applyFill="1" applyBorder="1" applyAlignment="1">
      <alignment horizontal="left" vertical="center"/>
    </xf>
    <xf numFmtId="0" fontId="30" fillId="0" borderId="4" xfId="0" applyFont="1" applyFill="1" applyBorder="1" applyAlignment="1">
      <alignment vertical="center"/>
    </xf>
    <xf numFmtId="0" fontId="27" fillId="0" borderId="56" xfId="0" applyFont="1" applyFill="1" applyBorder="1" applyAlignment="1">
      <alignment horizontal="center" vertical="center"/>
    </xf>
    <xf numFmtId="0" fontId="28" fillId="0" borderId="4" xfId="3" applyFont="1" applyFill="1" applyBorder="1" applyAlignment="1">
      <alignment horizontal="left" vertical="top" wrapText="1"/>
    </xf>
    <xf numFmtId="164" fontId="27" fillId="0" borderId="54" xfId="1" applyFont="1" applyFill="1" applyBorder="1" applyAlignment="1">
      <alignment horizontal="left" vertical="center"/>
    </xf>
    <xf numFmtId="0" fontId="28" fillId="0" borderId="0" xfId="0" applyFont="1" applyFill="1" applyBorder="1" applyAlignment="1">
      <alignment horizontal="left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left" vertical="center" wrapText="1"/>
    </xf>
    <xf numFmtId="0" fontId="30" fillId="0" borderId="54" xfId="0" applyFont="1" applyFill="1" applyBorder="1" applyAlignment="1">
      <alignment vertical="center" wrapText="1"/>
    </xf>
    <xf numFmtId="0" fontId="27" fillId="0" borderId="54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7" xfId="0" applyFont="1" applyFill="1" applyBorder="1" applyAlignment="1">
      <alignment vertical="center" wrapText="1"/>
    </xf>
    <xf numFmtId="0" fontId="28" fillId="0" borderId="4" xfId="40" applyFont="1" applyFill="1" applyBorder="1" applyAlignment="1">
      <alignment vertical="top" wrapText="1"/>
    </xf>
    <xf numFmtId="0" fontId="29" fillId="0" borderId="4" xfId="40" applyFont="1" applyFill="1" applyBorder="1" applyAlignment="1">
      <alignment horizontal="left" vertical="top"/>
    </xf>
    <xf numFmtId="0" fontId="27" fillId="0" borderId="0" xfId="0" applyFont="1" applyFill="1" applyAlignment="1">
      <alignment horizontal="center"/>
    </xf>
    <xf numFmtId="0" fontId="27" fillId="0" borderId="0" xfId="0" applyFont="1" applyFill="1"/>
    <xf numFmtId="0" fontId="30" fillId="0" borderId="4" xfId="40" applyFont="1" applyFill="1" applyBorder="1" applyAlignment="1">
      <alignment vertical="top"/>
    </xf>
    <xf numFmtId="0" fontId="28" fillId="0" borderId="4" xfId="40" applyFont="1" applyFill="1" applyBorder="1" applyAlignment="1">
      <alignment vertical="top"/>
    </xf>
    <xf numFmtId="0" fontId="29" fillId="0" borderId="4" xfId="40" applyFont="1" applyFill="1" applyBorder="1" applyAlignment="1">
      <alignment vertical="top"/>
    </xf>
    <xf numFmtId="0" fontId="27" fillId="0" borderId="4" xfId="40" applyFont="1" applyFill="1" applyBorder="1" applyAlignment="1">
      <alignment horizontal="center" vertical="center"/>
    </xf>
    <xf numFmtId="0" fontId="30" fillId="0" borderId="4" xfId="40" applyFont="1" applyFill="1" applyBorder="1" applyAlignment="1">
      <alignment vertical="center" wrapText="1"/>
    </xf>
    <xf numFmtId="0" fontId="30" fillId="0" borderId="4" xfId="40" applyFont="1" applyFill="1" applyBorder="1" applyAlignment="1">
      <alignment horizontal="left" vertical="top"/>
    </xf>
    <xf numFmtId="167" fontId="27" fillId="0" borderId="4" xfId="40" applyNumberFormat="1" applyFont="1" applyFill="1" applyBorder="1" applyAlignment="1">
      <alignment horizontal="center" vertical="top"/>
    </xf>
    <xf numFmtId="0" fontId="28" fillId="0" borderId="4" xfId="40" applyFont="1" applyFill="1" applyBorder="1" applyAlignment="1">
      <alignment horizontal="left" vertical="top"/>
    </xf>
    <xf numFmtId="0" fontId="28" fillId="0" borderId="4" xfId="40" applyFont="1" applyFill="1" applyBorder="1" applyAlignment="1">
      <alignment horizontal="left" vertical="top" wrapText="1"/>
    </xf>
    <xf numFmtId="1" fontId="27" fillId="0" borderId="4" xfId="40" applyNumberFormat="1" applyFont="1" applyFill="1" applyBorder="1" applyAlignment="1">
      <alignment horizontal="center" vertical="top"/>
    </xf>
    <xf numFmtId="2" fontId="27" fillId="0" borderId="4" xfId="40" applyNumberFormat="1" applyFont="1" applyFill="1" applyBorder="1" applyAlignment="1">
      <alignment horizontal="center" vertical="top"/>
    </xf>
    <xf numFmtId="0" fontId="32" fillId="0" borderId="4" xfId="40" applyFont="1" applyFill="1" applyBorder="1" applyAlignment="1">
      <alignment horizontal="left" vertical="top"/>
    </xf>
    <xf numFmtId="0" fontId="33" fillId="0" borderId="4" xfId="40" applyFont="1" applyFill="1" applyBorder="1" applyAlignment="1">
      <alignment horizontal="left" vertical="top"/>
    </xf>
    <xf numFmtId="0" fontId="30" fillId="0" borderId="4" xfId="40" applyFont="1" applyFill="1" applyBorder="1" applyAlignment="1">
      <alignment horizontal="center" vertical="top"/>
    </xf>
    <xf numFmtId="164" fontId="27" fillId="0" borderId="4" xfId="1" applyFont="1" applyFill="1" applyBorder="1" applyAlignment="1">
      <alignment vertical="center" wrapText="1"/>
    </xf>
    <xf numFmtId="4" fontId="27" fillId="0" borderId="0" xfId="0" applyNumberFormat="1" applyFont="1" applyFill="1" applyBorder="1" applyAlignment="1">
      <alignment vertical="center"/>
    </xf>
    <xf numFmtId="4" fontId="28" fillId="0" borderId="24" xfId="1" applyNumberFormat="1" applyFont="1" applyFill="1" applyBorder="1" applyAlignment="1">
      <alignment vertical="center" wrapText="1"/>
    </xf>
    <xf numFmtId="4" fontId="28" fillId="0" borderId="4" xfId="1" applyNumberFormat="1" applyFont="1" applyFill="1" applyBorder="1" applyAlignment="1">
      <alignment vertical="center" wrapText="1"/>
    </xf>
    <xf numFmtId="4" fontId="28" fillId="0" borderId="41" xfId="1" applyNumberFormat="1" applyFont="1" applyFill="1" applyBorder="1" applyAlignment="1">
      <alignment vertical="center" wrapText="1"/>
    </xf>
    <xf numFmtId="4" fontId="28" fillId="0" borderId="45" xfId="1" applyNumberFormat="1" applyFont="1" applyFill="1" applyBorder="1" applyAlignment="1">
      <alignment vertical="center" wrapText="1"/>
    </xf>
    <xf numFmtId="4" fontId="28" fillId="0" borderId="5" xfId="1" applyNumberFormat="1" applyFont="1" applyFill="1" applyBorder="1" applyAlignment="1">
      <alignment vertical="center" wrapText="1"/>
    </xf>
    <xf numFmtId="4" fontId="27" fillId="0" borderId="22" xfId="40" applyNumberFormat="1" applyFont="1" applyFill="1" applyBorder="1" applyAlignment="1">
      <alignment vertical="center" wrapText="1"/>
    </xf>
    <xf numFmtId="4" fontId="27" fillId="0" borderId="21" xfId="0" applyNumberFormat="1" applyFont="1" applyFill="1" applyBorder="1" applyAlignment="1">
      <alignment vertical="top" wrapText="1"/>
    </xf>
    <xf numFmtId="4" fontId="28" fillId="0" borderId="4" xfId="34" applyNumberFormat="1" applyFont="1" applyFill="1" applyBorder="1" applyAlignment="1">
      <alignment vertical="center" wrapText="1"/>
    </xf>
    <xf numFmtId="4" fontId="27" fillId="0" borderId="21" xfId="40" applyNumberFormat="1" applyFont="1" applyFill="1" applyBorder="1" applyAlignment="1">
      <alignment vertical="center" wrapText="1"/>
    </xf>
    <xf numFmtId="4" fontId="29" fillId="0" borderId="6" xfId="40" applyNumberFormat="1" applyFont="1" applyFill="1" applyBorder="1" applyAlignment="1">
      <alignment vertical="center" wrapText="1"/>
    </xf>
    <xf numFmtId="4" fontId="28" fillId="0" borderId="4" xfId="0" applyNumberFormat="1" applyFont="1" applyFill="1" applyBorder="1" applyAlignment="1">
      <alignment vertical="center" wrapText="1"/>
    </xf>
    <xf numFmtId="4" fontId="27" fillId="0" borderId="3" xfId="0" applyNumberFormat="1" applyFont="1" applyFill="1" applyBorder="1" applyAlignment="1">
      <alignment vertical="center" wrapText="1"/>
    </xf>
    <xf numFmtId="4" fontId="28" fillId="0" borderId="54" xfId="0" applyNumberFormat="1" applyFont="1" applyFill="1" applyBorder="1" applyAlignment="1"/>
    <xf numFmtId="4" fontId="28" fillId="0" borderId="4" xfId="0" applyNumberFormat="1" applyFont="1" applyFill="1" applyBorder="1" applyAlignment="1"/>
    <xf numFmtId="4" fontId="28" fillId="0" borderId="4" xfId="40" applyNumberFormat="1" applyFont="1" applyFill="1" applyBorder="1" applyAlignment="1">
      <alignment vertical="center"/>
    </xf>
    <xf numFmtId="4" fontId="28" fillId="0" borderId="7" xfId="0" applyNumberFormat="1" applyFont="1" applyFill="1" applyBorder="1" applyAlignment="1"/>
    <xf numFmtId="4" fontId="28" fillId="0" borderId="0" xfId="0" applyNumberFormat="1" applyFont="1" applyFill="1" applyAlignment="1"/>
    <xf numFmtId="4" fontId="28" fillId="0" borderId="4" xfId="0" applyNumberFormat="1" applyFont="1" applyFill="1" applyBorder="1" applyAlignment="1">
      <alignment vertical="center"/>
    </xf>
    <xf numFmtId="4" fontId="27" fillId="0" borderId="4" xfId="0" applyNumberFormat="1" applyFont="1" applyFill="1" applyBorder="1" applyAlignment="1"/>
    <xf numFmtId="4" fontId="28" fillId="0" borderId="4" xfId="40" applyNumberFormat="1" applyFont="1" applyFill="1" applyBorder="1" applyAlignment="1">
      <alignment vertical="top"/>
    </xf>
    <xf numFmtId="4" fontId="30" fillId="0" borderId="4" xfId="40" applyNumberFormat="1" applyFont="1" applyFill="1" applyBorder="1" applyAlignment="1">
      <alignment vertical="top"/>
    </xf>
    <xf numFmtId="4" fontId="28" fillId="0" borderId="39" xfId="1" applyNumberFormat="1" applyFont="1" applyFill="1" applyBorder="1" applyAlignment="1">
      <alignment vertical="center" wrapText="1"/>
    </xf>
    <xf numFmtId="4" fontId="28" fillId="0" borderId="0" xfId="1" applyNumberFormat="1" applyFont="1" applyFill="1" applyBorder="1" applyAlignment="1">
      <alignment vertical="center" wrapText="1"/>
    </xf>
    <xf numFmtId="4" fontId="28" fillId="0" borderId="7" xfId="1" applyNumberFormat="1" applyFont="1" applyFill="1" applyBorder="1" applyAlignment="1">
      <alignment vertical="center" wrapText="1"/>
    </xf>
    <xf numFmtId="164" fontId="27" fillId="0" borderId="0" xfId="1" applyNumberFormat="1" applyFont="1" applyFill="1" applyBorder="1" applyAlignment="1">
      <alignment horizontal="right" vertical="center"/>
    </xf>
    <xf numFmtId="164" fontId="28" fillId="0" borderId="24" xfId="1" applyNumberFormat="1" applyFont="1" applyFill="1" applyBorder="1" applyAlignment="1">
      <alignment horizontal="right" vertical="center" wrapText="1"/>
    </xf>
    <xf numFmtId="164" fontId="28" fillId="0" borderId="4" xfId="1" applyNumberFormat="1" applyFont="1" applyFill="1" applyBorder="1" applyAlignment="1">
      <alignment horizontal="right" vertical="center" wrapText="1"/>
    </xf>
    <xf numFmtId="164" fontId="28" fillId="0" borderId="4" xfId="1" applyNumberFormat="1" applyFont="1" applyFill="1" applyBorder="1" applyAlignment="1">
      <alignment horizontal="right" vertical="top" wrapText="1"/>
    </xf>
    <xf numFmtId="164" fontId="28" fillId="0" borderId="21" xfId="1" applyNumberFormat="1" applyFont="1" applyFill="1" applyBorder="1" applyAlignment="1">
      <alignment horizontal="right" vertical="center" wrapText="1"/>
    </xf>
    <xf numFmtId="164" fontId="28" fillId="0" borderId="22" xfId="1" applyNumberFormat="1" applyFont="1" applyFill="1" applyBorder="1" applyAlignment="1">
      <alignment horizontal="right" vertical="center" wrapText="1"/>
    </xf>
    <xf numFmtId="164" fontId="27" fillId="0" borderId="41" xfId="1" applyNumberFormat="1" applyFont="1" applyFill="1" applyBorder="1" applyAlignment="1">
      <alignment horizontal="right" vertical="center" wrapText="1"/>
    </xf>
    <xf numFmtId="164" fontId="27" fillId="0" borderId="45" xfId="1" applyNumberFormat="1" applyFont="1" applyFill="1" applyBorder="1" applyAlignment="1">
      <alignment horizontal="right" vertical="center" wrapText="1"/>
    </xf>
    <xf numFmtId="164" fontId="28" fillId="0" borderId="5" xfId="1" applyNumberFormat="1" applyFont="1" applyFill="1" applyBorder="1" applyAlignment="1">
      <alignment horizontal="right" vertical="center" wrapText="1"/>
    </xf>
    <xf numFmtId="164" fontId="27" fillId="0" borderId="22" xfId="1" applyNumberFormat="1" applyFont="1" applyFill="1" applyBorder="1" applyAlignment="1">
      <alignment horizontal="right" vertical="center" wrapText="1"/>
    </xf>
    <xf numFmtId="164" fontId="27" fillId="0" borderId="21" xfId="1" applyNumberFormat="1" applyFont="1" applyFill="1" applyBorder="1" applyAlignment="1">
      <alignment horizontal="right" vertical="center" wrapText="1"/>
    </xf>
    <xf numFmtId="164" fontId="27" fillId="0" borderId="22" xfId="1" applyNumberFormat="1" applyFont="1" applyFill="1" applyBorder="1" applyAlignment="1">
      <alignment horizontal="right" vertical="center"/>
    </xf>
    <xf numFmtId="164" fontId="29" fillId="0" borderId="6" xfId="1" applyNumberFormat="1" applyFont="1" applyFill="1" applyBorder="1" applyAlignment="1">
      <alignment horizontal="right" vertical="center" wrapText="1"/>
    </xf>
    <xf numFmtId="164" fontId="28" fillId="0" borderId="51" xfId="1" applyNumberFormat="1" applyFont="1" applyFill="1" applyBorder="1" applyAlignment="1">
      <alignment horizontal="right" vertical="center" wrapText="1"/>
    </xf>
    <xf numFmtId="164" fontId="28" fillId="0" borderId="54" xfId="1" applyNumberFormat="1" applyFont="1" applyFill="1" applyBorder="1" applyAlignment="1">
      <alignment horizontal="right"/>
    </xf>
    <xf numFmtId="164" fontId="28" fillId="0" borderId="4" xfId="1" applyNumberFormat="1" applyFont="1" applyFill="1" applyBorder="1" applyAlignment="1">
      <alignment horizontal="right"/>
    </xf>
    <xf numFmtId="164" fontId="28" fillId="0" borderId="0" xfId="1" applyNumberFormat="1" applyFont="1" applyFill="1" applyAlignment="1">
      <alignment horizontal="right"/>
    </xf>
    <xf numFmtId="164" fontId="28" fillId="0" borderId="7" xfId="1" applyNumberFormat="1" applyFont="1" applyFill="1" applyBorder="1" applyAlignment="1">
      <alignment horizontal="right" vertical="center" wrapText="1"/>
    </xf>
    <xf numFmtId="164" fontId="28" fillId="0" borderId="4" xfId="0" applyNumberFormat="1" applyFont="1" applyFill="1" applyBorder="1" applyAlignment="1">
      <alignment horizontal="right"/>
    </xf>
    <xf numFmtId="164" fontId="27" fillId="0" borderId="4" xfId="1" applyNumberFormat="1" applyFont="1" applyFill="1" applyBorder="1" applyAlignment="1">
      <alignment horizontal="right"/>
    </xf>
    <xf numFmtId="164" fontId="27" fillId="0" borderId="4" xfId="1" applyNumberFormat="1" applyFont="1" applyFill="1" applyBorder="1" applyAlignment="1">
      <alignment horizontal="right" vertical="top"/>
    </xf>
    <xf numFmtId="164" fontId="28" fillId="0" borderId="4" xfId="1" applyNumberFormat="1" applyFont="1" applyFill="1" applyBorder="1" applyAlignment="1">
      <alignment horizontal="right" vertical="top"/>
    </xf>
    <xf numFmtId="164" fontId="30" fillId="0" borderId="4" xfId="1" applyNumberFormat="1" applyFont="1" applyFill="1" applyBorder="1" applyAlignment="1">
      <alignment horizontal="right" vertical="top"/>
    </xf>
    <xf numFmtId="164" fontId="28" fillId="0" borderId="39" xfId="1" applyNumberFormat="1" applyFont="1" applyFill="1" applyBorder="1" applyAlignment="1">
      <alignment horizontal="right" vertical="center" wrapText="1"/>
    </xf>
    <xf numFmtId="164" fontId="28" fillId="0" borderId="0" xfId="1" applyNumberFormat="1" applyFont="1" applyFill="1" applyBorder="1" applyAlignment="1">
      <alignment horizontal="right" vertical="center" wrapText="1"/>
    </xf>
    <xf numFmtId="164" fontId="28" fillId="0" borderId="0" xfId="1" applyNumberFormat="1" applyFont="1" applyFill="1" applyAlignment="1">
      <alignment horizontal="right" vertical="center" wrapText="1"/>
    </xf>
    <xf numFmtId="164" fontId="28" fillId="0" borderId="42" xfId="1" applyNumberFormat="1" applyFont="1" applyFill="1" applyBorder="1" applyAlignment="1">
      <alignment horizontal="right" vertical="center" wrapText="1"/>
    </xf>
    <xf numFmtId="164" fontId="28" fillId="0" borderId="44" xfId="1" applyNumberFormat="1" applyFont="1" applyFill="1" applyBorder="1" applyAlignment="1">
      <alignment horizontal="right" vertical="center" wrapText="1"/>
    </xf>
    <xf numFmtId="164" fontId="28" fillId="0" borderId="55" xfId="1" applyNumberFormat="1" applyFont="1" applyFill="1" applyBorder="1" applyAlignment="1">
      <alignment horizontal="right" vertical="center"/>
    </xf>
    <xf numFmtId="164" fontId="27" fillId="0" borderId="4" xfId="1" applyNumberFormat="1" applyFont="1" applyFill="1" applyBorder="1" applyAlignment="1">
      <alignment horizontal="right" vertical="center" wrapText="1"/>
    </xf>
    <xf numFmtId="164" fontId="28" fillId="0" borderId="3" xfId="1" applyNumberFormat="1" applyFont="1" applyFill="1" applyBorder="1" applyAlignment="1">
      <alignment horizontal="right"/>
    </xf>
    <xf numFmtId="164" fontId="28" fillId="0" borderId="60" xfId="1" applyNumberFormat="1" applyFont="1" applyFill="1" applyBorder="1" applyAlignment="1">
      <alignment horizontal="right"/>
    </xf>
    <xf numFmtId="164" fontId="28" fillId="0" borderId="59" xfId="1" applyNumberFormat="1" applyFont="1" applyFill="1" applyBorder="1" applyAlignment="1">
      <alignment horizontal="right" vertical="center" wrapText="1"/>
    </xf>
    <xf numFmtId="164" fontId="27" fillId="0" borderId="48" xfId="1" applyNumberFormat="1" applyFont="1" applyFill="1" applyBorder="1" applyAlignment="1">
      <alignment horizontal="right" vertical="top" wrapText="1"/>
    </xf>
    <xf numFmtId="164" fontId="27" fillId="0" borderId="27" xfId="1" applyNumberFormat="1" applyFont="1" applyFill="1" applyBorder="1" applyAlignment="1">
      <alignment horizontal="right" vertical="top" wrapText="1"/>
    </xf>
    <xf numFmtId="1" fontId="27" fillId="0" borderId="41" xfId="36" applyNumberFormat="1" applyFont="1" applyFill="1" applyBorder="1" applyAlignment="1">
      <alignment horizontal="center" vertical="center" wrapText="1"/>
    </xf>
    <xf numFmtId="164" fontId="28" fillId="0" borderId="9" xfId="1" applyNumberFormat="1" applyFont="1" applyFill="1" applyBorder="1" applyAlignment="1">
      <alignment horizontal="right" vertical="center" wrapText="1"/>
    </xf>
    <xf numFmtId="164" fontId="27" fillId="0" borderId="25" xfId="1" applyNumberFormat="1" applyFont="1" applyFill="1" applyBorder="1" applyAlignment="1">
      <alignment horizontal="right" vertical="center" wrapText="1"/>
    </xf>
    <xf numFmtId="164" fontId="27" fillId="0" borderId="9" xfId="1" applyNumberFormat="1" applyFont="1" applyFill="1" applyBorder="1" applyAlignment="1">
      <alignment horizontal="right" vertical="center" wrapText="1"/>
    </xf>
    <xf numFmtId="164" fontId="27" fillId="0" borderId="26" xfId="1" applyNumberFormat="1" applyFont="1" applyFill="1" applyBorder="1" applyAlignment="1">
      <alignment horizontal="right" vertical="center" wrapText="1"/>
    </xf>
    <xf numFmtId="164" fontId="27" fillId="0" borderId="25" xfId="1" applyNumberFormat="1" applyFont="1" applyFill="1" applyBorder="1" applyAlignment="1">
      <alignment horizontal="right" vertical="top" wrapText="1"/>
    </xf>
    <xf numFmtId="0" fontId="27" fillId="0" borderId="0" xfId="0" applyFont="1" applyFill="1" applyAlignment="1">
      <alignment vertical="center"/>
    </xf>
    <xf numFmtId="0" fontId="28" fillId="0" borderId="4" xfId="0" applyFont="1" applyFill="1" applyBorder="1" applyAlignment="1">
      <alignment wrapText="1"/>
    </xf>
    <xf numFmtId="0" fontId="27" fillId="0" borderId="57" xfId="40" applyFont="1" applyFill="1" applyBorder="1" applyAlignment="1">
      <alignment horizontal="center" vertical="center"/>
    </xf>
    <xf numFmtId="0" fontId="36" fillId="0" borderId="0" xfId="0" applyFont="1" applyFill="1" applyAlignment="1">
      <alignment vertical="center"/>
    </xf>
    <xf numFmtId="0" fontId="29" fillId="0" borderId="5" xfId="40" applyFont="1" applyFill="1" applyBorder="1" applyAlignment="1">
      <alignment horizontal="left" vertical="top"/>
    </xf>
    <xf numFmtId="0" fontId="27" fillId="0" borderId="5" xfId="0" applyFont="1" applyFill="1" applyBorder="1" applyAlignment="1">
      <alignment horizontal="center" vertical="center"/>
    </xf>
    <xf numFmtId="4" fontId="28" fillId="0" borderId="5" xfId="40" applyNumberFormat="1" applyFont="1" applyFill="1" applyBorder="1" applyAlignment="1">
      <alignment vertical="center"/>
    </xf>
    <xf numFmtId="164" fontId="28" fillId="0" borderId="5" xfId="1" applyNumberFormat="1" applyFont="1" applyFill="1" applyBorder="1" applyAlignment="1">
      <alignment horizontal="right" vertical="center"/>
    </xf>
    <xf numFmtId="164" fontId="27" fillId="0" borderId="1" xfId="1" applyNumberFormat="1" applyFont="1" applyFill="1" applyBorder="1" applyAlignment="1">
      <alignment horizontal="right" vertical="top"/>
    </xf>
    <xf numFmtId="164" fontId="28" fillId="0" borderId="5" xfId="1" applyNumberFormat="1" applyFont="1" applyFill="1" applyBorder="1" applyAlignment="1">
      <alignment horizontal="right" vertical="top"/>
    </xf>
    <xf numFmtId="168" fontId="28" fillId="0" borderId="4" xfId="1" applyNumberFormat="1" applyFont="1" applyFill="1" applyBorder="1" applyAlignment="1">
      <alignment horizontal="right" vertical="center"/>
    </xf>
    <xf numFmtId="0" fontId="27" fillId="0" borderId="22" xfId="0" applyFont="1" applyFill="1" applyBorder="1" applyAlignment="1">
      <alignment horizontal="center" vertical="center" wrapText="1"/>
    </xf>
    <xf numFmtId="0" fontId="27" fillId="0" borderId="54" xfId="0" applyFont="1" applyFill="1" applyBorder="1" applyAlignment="1">
      <alignment horizontal="center"/>
    </xf>
    <xf numFmtId="0" fontId="27" fillId="0" borderId="54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/>
    </xf>
    <xf numFmtId="164" fontId="27" fillId="0" borderId="3" xfId="1" applyNumberFormat="1" applyFont="1" applyFill="1" applyBorder="1" applyAlignment="1">
      <alignment horizontal="right" vertical="center" wrapText="1"/>
    </xf>
    <xf numFmtId="164" fontId="27" fillId="0" borderId="24" xfId="1" applyFont="1" applyFill="1" applyBorder="1" applyAlignment="1">
      <alignment horizontal="center" vertical="center"/>
    </xf>
    <xf numFmtId="4" fontId="28" fillId="0" borderId="54" xfId="1" applyNumberFormat="1" applyFont="1" applyFill="1" applyBorder="1" applyAlignment="1">
      <alignment vertical="center" wrapText="1"/>
    </xf>
    <xf numFmtId="0" fontId="28" fillId="0" borderId="54" xfId="3" applyFont="1" applyFill="1" applyBorder="1" applyAlignment="1">
      <alignment vertical="center" wrapText="1"/>
    </xf>
    <xf numFmtId="164" fontId="28" fillId="0" borderId="54" xfId="1" applyNumberFormat="1" applyFont="1" applyFill="1" applyBorder="1" applyAlignment="1">
      <alignment horizontal="right" vertical="center" wrapText="1"/>
    </xf>
    <xf numFmtId="0" fontId="27" fillId="0" borderId="54" xfId="3" applyFont="1" applyFill="1" applyBorder="1" applyAlignment="1">
      <alignment horizontal="center" vertical="center" wrapText="1"/>
    </xf>
    <xf numFmtId="164" fontId="28" fillId="0" borderId="61" xfId="1" applyNumberFormat="1" applyFont="1" applyFill="1" applyBorder="1" applyAlignment="1">
      <alignment horizontal="right" vertical="center" wrapText="1"/>
    </xf>
    <xf numFmtId="164" fontId="38" fillId="0" borderId="4" xfId="1" applyFont="1" applyFill="1" applyBorder="1" applyAlignment="1">
      <alignment vertical="center" wrapText="1"/>
    </xf>
    <xf numFmtId="164" fontId="38" fillId="0" borderId="4" xfId="1" applyFont="1" applyFill="1" applyBorder="1" applyAlignment="1">
      <alignment horizontal="center" vertical="center" wrapText="1"/>
    </xf>
    <xf numFmtId="0" fontId="39" fillId="0" borderId="4" xfId="3" applyFont="1" applyFill="1" applyBorder="1" applyAlignment="1">
      <alignment vertical="center" wrapText="1"/>
    </xf>
    <xf numFmtId="0" fontId="38" fillId="0" borderId="4" xfId="3" applyFont="1" applyFill="1" applyBorder="1" applyAlignment="1">
      <alignment vertical="center" wrapText="1"/>
    </xf>
    <xf numFmtId="0" fontId="37" fillId="0" borderId="4" xfId="3" applyFont="1" applyFill="1" applyBorder="1" applyAlignment="1">
      <alignment horizontal="center" vertical="center" wrapText="1"/>
    </xf>
    <xf numFmtId="0" fontId="37" fillId="0" borderId="40" xfId="0" applyFont="1" applyFill="1" applyBorder="1" applyAlignment="1">
      <alignment horizontal="center" vertical="center" wrapText="1"/>
    </xf>
    <xf numFmtId="164" fontId="28" fillId="0" borderId="4" xfId="1" applyNumberFormat="1" applyFont="1" applyFill="1" applyBorder="1" applyAlignment="1">
      <alignment horizontal="right" vertical="center"/>
    </xf>
    <xf numFmtId="0" fontId="27" fillId="27" borderId="46" xfId="0" applyFont="1" applyFill="1" applyBorder="1" applyAlignment="1">
      <alignment horizontal="center" vertical="center" wrapText="1"/>
    </xf>
    <xf numFmtId="0" fontId="28" fillId="27" borderId="4" xfId="3" applyFont="1" applyFill="1" applyBorder="1" applyAlignment="1">
      <alignment vertical="center" wrapText="1"/>
    </xf>
    <xf numFmtId="0" fontId="27" fillId="27" borderId="4" xfId="3" applyFont="1" applyFill="1" applyBorder="1" applyAlignment="1">
      <alignment horizontal="center" vertical="center" wrapText="1"/>
    </xf>
    <xf numFmtId="4" fontId="28" fillId="27" borderId="4" xfId="1" applyNumberFormat="1" applyFont="1" applyFill="1" applyBorder="1" applyAlignment="1">
      <alignment vertical="center" wrapText="1"/>
    </xf>
    <xf numFmtId="164" fontId="28" fillId="27" borderId="4" xfId="1" applyNumberFormat="1" applyFont="1" applyFill="1" applyBorder="1" applyAlignment="1">
      <alignment horizontal="right" vertical="center" wrapText="1"/>
    </xf>
    <xf numFmtId="164" fontId="28" fillId="27" borderId="0" xfId="0" applyNumberFormat="1" applyFont="1" applyFill="1" applyAlignment="1">
      <alignment vertical="center"/>
    </xf>
    <xf numFmtId="0" fontId="28" fillId="27" borderId="0" xfId="0" applyFont="1" applyFill="1" applyAlignment="1">
      <alignment vertical="center"/>
    </xf>
    <xf numFmtId="0" fontId="29" fillId="27" borderId="4" xfId="3" applyFont="1" applyFill="1" applyBorder="1" applyAlignment="1">
      <alignment vertical="center" wrapText="1"/>
    </xf>
    <xf numFmtId="0" fontId="28" fillId="0" borderId="0" xfId="0" applyFont="1" applyAlignment="1">
      <alignment vertical="center"/>
    </xf>
    <xf numFmtId="0" fontId="28" fillId="0" borderId="0" xfId="0" applyFont="1"/>
    <xf numFmtId="164" fontId="2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28" fillId="0" borderId="52" xfId="0" applyFont="1" applyBorder="1" applyAlignment="1">
      <alignment vertical="center"/>
    </xf>
    <xf numFmtId="0" fontId="28" fillId="0" borderId="52" xfId="0" applyFont="1" applyBorder="1"/>
    <xf numFmtId="0" fontId="28" fillId="0" borderId="52" xfId="0" applyFont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4" fontId="36" fillId="0" borderId="0" xfId="0" applyNumberFormat="1" applyFont="1" applyAlignment="1">
      <alignment vertical="center"/>
    </xf>
    <xf numFmtId="0" fontId="36" fillId="0" borderId="0" xfId="0" applyFont="1" applyAlignment="1">
      <alignment vertical="center"/>
    </xf>
    <xf numFmtId="164" fontId="36" fillId="0" borderId="0" xfId="0" applyNumberFormat="1" applyFont="1" applyAlignment="1">
      <alignment vertical="center"/>
    </xf>
    <xf numFmtId="164" fontId="28" fillId="0" borderId="0" xfId="0" applyNumberFormat="1" applyFont="1"/>
    <xf numFmtId="0" fontId="27" fillId="0" borderId="0" xfId="0" applyFont="1"/>
    <xf numFmtId="0" fontId="27" fillId="0" borderId="65" xfId="0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left" vertical="center"/>
    </xf>
    <xf numFmtId="0" fontId="41" fillId="0" borderId="4" xfId="0" applyFont="1" applyFill="1" applyBorder="1" applyAlignment="1">
      <alignment horizontal="center" vertical="center" wrapText="1"/>
    </xf>
    <xf numFmtId="164" fontId="42" fillId="0" borderId="4" xfId="0" applyNumberFormat="1" applyFont="1" applyFill="1" applyBorder="1" applyAlignment="1">
      <alignment horizontal="center" vertical="center" wrapText="1"/>
    </xf>
    <xf numFmtId="164" fontId="42" fillId="0" borderId="22" xfId="1" applyFont="1" applyFill="1" applyBorder="1" applyAlignment="1">
      <alignment horizontal="center" vertical="center" wrapText="1"/>
    </xf>
    <xf numFmtId="0" fontId="42" fillId="0" borderId="4" xfId="3" applyFont="1" applyFill="1" applyBorder="1" applyAlignment="1">
      <alignment horizontal="left" vertical="center"/>
    </xf>
    <xf numFmtId="0" fontId="41" fillId="0" borderId="4" xfId="3" applyFont="1" applyFill="1" applyBorder="1" applyAlignment="1">
      <alignment horizontal="center" vertical="center"/>
    </xf>
    <xf numFmtId="0" fontId="41" fillId="0" borderId="4" xfId="0" applyFont="1" applyFill="1" applyBorder="1" applyAlignment="1">
      <alignment vertical="center"/>
    </xf>
    <xf numFmtId="0" fontId="27" fillId="0" borderId="58" xfId="0" applyFont="1" applyFill="1" applyBorder="1" applyAlignment="1">
      <alignment horizontal="center" vertical="center" wrapText="1"/>
    </xf>
    <xf numFmtId="0" fontId="27" fillId="0" borderId="51" xfId="0" applyFont="1" applyFill="1" applyBorder="1" applyAlignment="1">
      <alignment horizontal="center" vertical="center" wrapText="1"/>
    </xf>
    <xf numFmtId="0" fontId="27" fillId="0" borderId="22" xfId="0" applyFont="1" applyFill="1" applyBorder="1" applyAlignment="1">
      <alignment horizontal="center" vertical="center" wrapText="1"/>
    </xf>
    <xf numFmtId="0" fontId="27" fillId="0" borderId="62" xfId="0" applyFont="1" applyFill="1" applyBorder="1" applyAlignment="1">
      <alignment horizontal="center" vertical="center" wrapText="1"/>
    </xf>
    <xf numFmtId="0" fontId="27" fillId="0" borderId="63" xfId="0" applyFont="1" applyFill="1" applyBorder="1" applyAlignment="1">
      <alignment horizontal="center" vertical="center" wrapText="1"/>
    </xf>
    <xf numFmtId="0" fontId="27" fillId="0" borderId="64" xfId="0" applyFont="1" applyFill="1" applyBorder="1" applyAlignment="1">
      <alignment horizontal="center" vertical="center" wrapText="1"/>
    </xf>
    <xf numFmtId="0" fontId="27" fillId="0" borderId="5" xfId="40" applyFont="1" applyFill="1" applyBorder="1" applyAlignment="1">
      <alignment horizontal="center" vertical="top"/>
    </xf>
    <xf numFmtId="0" fontId="27" fillId="0" borderId="54" xfId="40" applyFont="1" applyFill="1" applyBorder="1" applyAlignment="1">
      <alignment horizontal="center" vertical="top"/>
    </xf>
    <xf numFmtId="0" fontId="27" fillId="0" borderId="5" xfId="0" applyFont="1" applyFill="1" applyBorder="1" applyAlignment="1">
      <alignment horizontal="center"/>
    </xf>
    <xf numFmtId="0" fontId="27" fillId="0" borderId="54" xfId="0" applyFont="1" applyFill="1" applyBorder="1" applyAlignment="1">
      <alignment horizontal="center"/>
    </xf>
    <xf numFmtId="164" fontId="27" fillId="0" borderId="8" xfId="1" applyFont="1" applyFill="1" applyBorder="1" applyAlignment="1">
      <alignment horizontal="center" vertical="center"/>
    </xf>
    <xf numFmtId="164" fontId="27" fillId="0" borderId="9" xfId="1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27" fillId="0" borderId="54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 wrapText="1"/>
    </xf>
    <xf numFmtId="0" fontId="27" fillId="0" borderId="54" xfId="0" applyFont="1" applyFill="1" applyBorder="1" applyAlignment="1">
      <alignment horizontal="center" vertical="center" wrapText="1"/>
    </xf>
    <xf numFmtId="0" fontId="27" fillId="0" borderId="33" xfId="0" applyFont="1" applyFill="1" applyBorder="1" applyAlignment="1">
      <alignment horizontal="center" vertical="center"/>
    </xf>
    <xf numFmtId="0" fontId="27" fillId="0" borderId="34" xfId="0" applyFont="1" applyFill="1" applyBorder="1" applyAlignment="1">
      <alignment horizontal="center" vertical="center"/>
    </xf>
    <xf numFmtId="0" fontId="27" fillId="0" borderId="35" xfId="0" applyFont="1" applyFill="1" applyBorder="1" applyAlignment="1">
      <alignment horizontal="center" vertical="center"/>
    </xf>
    <xf numFmtId="0" fontId="27" fillId="0" borderId="36" xfId="0" applyFont="1" applyFill="1" applyBorder="1" applyAlignment="1">
      <alignment horizontal="center" vertical="center"/>
    </xf>
    <xf numFmtId="0" fontId="27" fillId="0" borderId="37" xfId="0" applyFont="1" applyFill="1" applyBorder="1" applyAlignment="1">
      <alignment horizontal="center" vertical="center"/>
    </xf>
    <xf numFmtId="0" fontId="27" fillId="0" borderId="38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0" fontId="27" fillId="0" borderId="49" xfId="0" applyFont="1" applyFill="1" applyBorder="1" applyAlignment="1">
      <alignment horizontal="center" vertical="center"/>
    </xf>
    <xf numFmtId="164" fontId="27" fillId="0" borderId="8" xfId="1" applyFont="1" applyFill="1" applyBorder="1" applyAlignment="1">
      <alignment horizontal="center" vertical="center" wrapText="1"/>
    </xf>
    <xf numFmtId="164" fontId="27" fillId="0" borderId="9" xfId="1" applyFont="1" applyFill="1" applyBorder="1" applyAlignment="1">
      <alignment horizontal="center" vertical="center" wrapText="1"/>
    </xf>
    <xf numFmtId="164" fontId="27" fillId="0" borderId="49" xfId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164" fontId="27" fillId="0" borderId="2" xfId="1" applyFont="1" applyFill="1" applyBorder="1" applyAlignment="1">
      <alignment horizontal="center" vertical="center" wrapText="1"/>
    </xf>
    <xf numFmtId="164" fontId="27" fillId="0" borderId="3" xfId="1" applyFont="1" applyFill="1" applyBorder="1" applyAlignment="1">
      <alignment horizontal="center" vertical="center" wrapText="1"/>
    </xf>
    <xf numFmtId="4" fontId="27" fillId="0" borderId="2" xfId="1" applyNumberFormat="1" applyFont="1" applyFill="1" applyBorder="1" applyAlignment="1">
      <alignment vertical="center" wrapText="1"/>
    </xf>
    <xf numFmtId="4" fontId="27" fillId="0" borderId="3" xfId="1" applyNumberFormat="1" applyFont="1" applyFill="1" applyBorder="1" applyAlignment="1">
      <alignment vertical="center" wrapText="1"/>
    </xf>
    <xf numFmtId="164" fontId="27" fillId="0" borderId="19" xfId="1" applyNumberFormat="1" applyFont="1" applyFill="1" applyBorder="1" applyAlignment="1">
      <alignment horizontal="right" vertical="center" wrapText="1"/>
    </xf>
    <xf numFmtId="164" fontId="27" fillId="0" borderId="20" xfId="1" applyNumberFormat="1" applyFont="1" applyFill="1" applyBorder="1" applyAlignment="1">
      <alignment horizontal="right" vertical="center" wrapText="1"/>
    </xf>
    <xf numFmtId="164" fontId="27" fillId="0" borderId="2" xfId="1" applyNumberFormat="1" applyFont="1" applyFill="1" applyBorder="1" applyAlignment="1">
      <alignment horizontal="right" vertical="center" wrapText="1"/>
    </xf>
    <xf numFmtId="164" fontId="27" fillId="0" borderId="3" xfId="1" applyNumberFormat="1" applyFont="1" applyFill="1" applyBorder="1" applyAlignment="1">
      <alignment horizontal="right" vertical="center" wrapText="1"/>
    </xf>
    <xf numFmtId="164" fontId="27" fillId="0" borderId="24" xfId="1" applyFont="1" applyFill="1" applyBorder="1" applyAlignment="1">
      <alignment horizontal="center" vertical="center"/>
    </xf>
    <xf numFmtId="0" fontId="30" fillId="0" borderId="23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164" fontId="27" fillId="0" borderId="54" xfId="34" applyFont="1" applyFill="1" applyBorder="1" applyAlignment="1">
      <alignment horizontal="center" vertical="center"/>
    </xf>
    <xf numFmtId="164" fontId="27" fillId="0" borderId="54" xfId="1" applyFont="1" applyFill="1" applyBorder="1" applyAlignment="1">
      <alignment horizontal="center" vertical="center"/>
    </xf>
    <xf numFmtId="164" fontId="28" fillId="0" borderId="4" xfId="1" applyFont="1" applyFill="1" applyBorder="1" applyAlignment="1">
      <alignment horizontal="right" vertical="center" wrapText="1"/>
    </xf>
    <xf numFmtId="4" fontId="28" fillId="0" borderId="0" xfId="0" applyNumberFormat="1" applyFont="1" applyFill="1" applyAlignment="1">
      <alignment vertical="center"/>
    </xf>
  </cellXfs>
  <cellStyles count="103">
    <cellStyle name="20 % - Accent1 2" xfId="4" xr:uid="{00000000-0005-0000-0000-000000000000}"/>
    <cellStyle name="20 % - Accent1 2 2" xfId="61" xr:uid="{00000000-0005-0000-0000-000001000000}"/>
    <cellStyle name="20 % - Accent2 2" xfId="5" xr:uid="{00000000-0005-0000-0000-000002000000}"/>
    <cellStyle name="20 % - Accent2 2 2" xfId="62" xr:uid="{00000000-0005-0000-0000-000003000000}"/>
    <cellStyle name="20 % - Accent3 2" xfId="6" xr:uid="{00000000-0005-0000-0000-000004000000}"/>
    <cellStyle name="20 % - Accent3 2 2" xfId="63" xr:uid="{00000000-0005-0000-0000-000005000000}"/>
    <cellStyle name="20 % - Accent4 2" xfId="7" xr:uid="{00000000-0005-0000-0000-000006000000}"/>
    <cellStyle name="20 % - Accent4 2 2" xfId="64" xr:uid="{00000000-0005-0000-0000-000007000000}"/>
    <cellStyle name="20 % - Accent5 2" xfId="8" xr:uid="{00000000-0005-0000-0000-000008000000}"/>
    <cellStyle name="20 % - Accent6 2" xfId="9" xr:uid="{00000000-0005-0000-0000-000009000000}"/>
    <cellStyle name="20 % - Accent6 2 2" xfId="65" xr:uid="{00000000-0005-0000-0000-00000A000000}"/>
    <cellStyle name="40 % - Accent1 2" xfId="10" xr:uid="{00000000-0005-0000-0000-00000B000000}"/>
    <cellStyle name="40 % - Accent1 2 2" xfId="66" xr:uid="{00000000-0005-0000-0000-00000C000000}"/>
    <cellStyle name="40 % - Accent2 2" xfId="11" xr:uid="{00000000-0005-0000-0000-00000D000000}"/>
    <cellStyle name="40 % - Accent3 2" xfId="12" xr:uid="{00000000-0005-0000-0000-00000E000000}"/>
    <cellStyle name="40 % - Accent3 2 2" xfId="67" xr:uid="{00000000-0005-0000-0000-00000F000000}"/>
    <cellStyle name="40 % - Accent4 2" xfId="13" xr:uid="{00000000-0005-0000-0000-000010000000}"/>
    <cellStyle name="40 % - Accent4 2 2" xfId="68" xr:uid="{00000000-0005-0000-0000-000011000000}"/>
    <cellStyle name="40 % - Accent5 2" xfId="14" xr:uid="{00000000-0005-0000-0000-000012000000}"/>
    <cellStyle name="40 % - Accent5 2 2" xfId="69" xr:uid="{00000000-0005-0000-0000-000013000000}"/>
    <cellStyle name="40 % - Accent6 2" xfId="15" xr:uid="{00000000-0005-0000-0000-000014000000}"/>
    <cellStyle name="40 % - Accent6 2 2" xfId="70" xr:uid="{00000000-0005-0000-0000-000015000000}"/>
    <cellStyle name="60 % - Accent1 2" xfId="16" xr:uid="{00000000-0005-0000-0000-000016000000}"/>
    <cellStyle name="60 % - Accent1 2 2" xfId="71" xr:uid="{00000000-0005-0000-0000-000017000000}"/>
    <cellStyle name="60 % - Accent2 2" xfId="17" xr:uid="{00000000-0005-0000-0000-000018000000}"/>
    <cellStyle name="60 % - Accent2 2 2" xfId="72" xr:uid="{00000000-0005-0000-0000-000019000000}"/>
    <cellStyle name="60 % - Accent3 2" xfId="18" xr:uid="{00000000-0005-0000-0000-00001A000000}"/>
    <cellStyle name="60 % - Accent3 2 2" xfId="73" xr:uid="{00000000-0005-0000-0000-00001B000000}"/>
    <cellStyle name="60 % - Accent4 2" xfId="19" xr:uid="{00000000-0005-0000-0000-00001C000000}"/>
    <cellStyle name="60 % - Accent4 2 2" xfId="74" xr:uid="{00000000-0005-0000-0000-00001D000000}"/>
    <cellStyle name="60 % - Accent5 2" xfId="20" xr:uid="{00000000-0005-0000-0000-00001E000000}"/>
    <cellStyle name="60 % - Accent5 2 2" xfId="75" xr:uid="{00000000-0005-0000-0000-00001F000000}"/>
    <cellStyle name="60 % - Accent6 2" xfId="21" xr:uid="{00000000-0005-0000-0000-000020000000}"/>
    <cellStyle name="60 % - Accent6 2 2" xfId="76" xr:uid="{00000000-0005-0000-0000-000021000000}"/>
    <cellStyle name="Accent1 2" xfId="22" xr:uid="{00000000-0005-0000-0000-000022000000}"/>
    <cellStyle name="Accent1 2 2" xfId="77" xr:uid="{00000000-0005-0000-0000-000023000000}"/>
    <cellStyle name="Accent2 2" xfId="23" xr:uid="{00000000-0005-0000-0000-000024000000}"/>
    <cellStyle name="Accent2 2 2" xfId="78" xr:uid="{00000000-0005-0000-0000-000025000000}"/>
    <cellStyle name="Accent3 2" xfId="24" xr:uid="{00000000-0005-0000-0000-000026000000}"/>
    <cellStyle name="Accent3 2 2" xfId="79" xr:uid="{00000000-0005-0000-0000-000027000000}"/>
    <cellStyle name="Accent4 2" xfId="25" xr:uid="{00000000-0005-0000-0000-000028000000}"/>
    <cellStyle name="Accent4 2 2" xfId="80" xr:uid="{00000000-0005-0000-0000-000029000000}"/>
    <cellStyle name="Accent5 2" xfId="26" xr:uid="{00000000-0005-0000-0000-00002A000000}"/>
    <cellStyle name="Accent6 2" xfId="27" xr:uid="{00000000-0005-0000-0000-00002B000000}"/>
    <cellStyle name="Accent6 2 2" xfId="81" xr:uid="{00000000-0005-0000-0000-00002C000000}"/>
    <cellStyle name="Avertissement 2" xfId="28" xr:uid="{00000000-0005-0000-0000-00002D000000}"/>
    <cellStyle name="Calcul 2" xfId="29" xr:uid="{00000000-0005-0000-0000-00002E000000}"/>
    <cellStyle name="Calcul 2 2" xfId="82" xr:uid="{00000000-0005-0000-0000-00002F000000}"/>
    <cellStyle name="Cellule liée 2" xfId="30" xr:uid="{00000000-0005-0000-0000-000030000000}"/>
    <cellStyle name="Cellule liée 2 2" xfId="83" xr:uid="{00000000-0005-0000-0000-000031000000}"/>
    <cellStyle name="Commentaire 2" xfId="31" xr:uid="{00000000-0005-0000-0000-000032000000}"/>
    <cellStyle name="Commentaire 2 2" xfId="84" xr:uid="{00000000-0005-0000-0000-000033000000}"/>
    <cellStyle name="Entrée 2" xfId="32" xr:uid="{00000000-0005-0000-0000-000034000000}"/>
    <cellStyle name="Entrée 2 2" xfId="85" xr:uid="{00000000-0005-0000-0000-000035000000}"/>
    <cellStyle name="Euro" xfId="86" xr:uid="{00000000-0005-0000-0000-000036000000}"/>
    <cellStyle name="Euro 2" xfId="87" xr:uid="{00000000-0005-0000-0000-000037000000}"/>
    <cellStyle name="Euro 3" xfId="88" xr:uid="{00000000-0005-0000-0000-000038000000}"/>
    <cellStyle name="Euro 4" xfId="89" xr:uid="{00000000-0005-0000-0000-000039000000}"/>
    <cellStyle name="Euro 5" xfId="90" xr:uid="{00000000-0005-0000-0000-00003A000000}"/>
    <cellStyle name="Insatisfaisant 2" xfId="33" xr:uid="{00000000-0005-0000-0000-00003B000000}"/>
    <cellStyle name="Insatisfaisant 2 2" xfId="91" xr:uid="{00000000-0005-0000-0000-00003C000000}"/>
    <cellStyle name="Milliers" xfId="1" builtinId="3"/>
    <cellStyle name="Milliers 2" xfId="34" xr:uid="{00000000-0005-0000-0000-00003E000000}"/>
    <cellStyle name="Milliers 2 2" xfId="35" xr:uid="{00000000-0005-0000-0000-00003F000000}"/>
    <cellStyle name="Milliers 2 2 2" xfId="36" xr:uid="{00000000-0005-0000-0000-000040000000}"/>
    <cellStyle name="Milliers 3" xfId="37" xr:uid="{00000000-0005-0000-0000-000041000000}"/>
    <cellStyle name="Milliers 3 2" xfId="38" xr:uid="{00000000-0005-0000-0000-000042000000}"/>
    <cellStyle name="Neutre 2" xfId="39" xr:uid="{00000000-0005-0000-0000-000043000000}"/>
    <cellStyle name="Neutre 2 2" xfId="92" xr:uid="{00000000-0005-0000-0000-000044000000}"/>
    <cellStyle name="Normal" xfId="0" builtinId="0"/>
    <cellStyle name="Normal 2" xfId="40" xr:uid="{00000000-0005-0000-0000-000046000000}"/>
    <cellStyle name="Normal 2 2" xfId="41" xr:uid="{00000000-0005-0000-0000-000047000000}"/>
    <cellStyle name="Normal 2 2 2" xfId="42" xr:uid="{00000000-0005-0000-0000-000048000000}"/>
    <cellStyle name="Normal 2 2 2 2" xfId="43" xr:uid="{00000000-0005-0000-0000-000049000000}"/>
    <cellStyle name="Normal 2 3" xfId="44" xr:uid="{00000000-0005-0000-0000-00004A000000}"/>
    <cellStyle name="Normal 27" xfId="58" xr:uid="{00000000-0005-0000-0000-00004B000000}"/>
    <cellStyle name="Normal 3" xfId="45" xr:uid="{00000000-0005-0000-0000-00004C000000}"/>
    <cellStyle name="Normal 3 2" xfId="46" xr:uid="{00000000-0005-0000-0000-00004D000000}"/>
    <cellStyle name="Normal 3 2 2" xfId="47" xr:uid="{00000000-0005-0000-0000-00004E000000}"/>
    <cellStyle name="Normal 4" xfId="2" xr:uid="{00000000-0005-0000-0000-00004F000000}"/>
    <cellStyle name="Normal 5" xfId="93" xr:uid="{00000000-0005-0000-0000-000050000000}"/>
    <cellStyle name="Normal 6" xfId="60" xr:uid="{00000000-0005-0000-0000-000051000000}"/>
    <cellStyle name="Normal 7" xfId="59" xr:uid="{00000000-0005-0000-0000-000052000000}"/>
    <cellStyle name="Normal_attachement de DP N°10" xfId="3" xr:uid="{00000000-0005-0000-0000-000053000000}"/>
    <cellStyle name="Normal_Bord D.R.I.K 30.08.05" xfId="102" xr:uid="{00000000-0005-0000-0000-000054000000}"/>
    <cellStyle name="Satisfaisant 2" xfId="48" xr:uid="{00000000-0005-0000-0000-000055000000}"/>
    <cellStyle name="Satisfaisant 2 2" xfId="94" xr:uid="{00000000-0005-0000-0000-000056000000}"/>
    <cellStyle name="Sortie 2" xfId="49" xr:uid="{00000000-0005-0000-0000-000057000000}"/>
    <cellStyle name="Sortie 2 2" xfId="95" xr:uid="{00000000-0005-0000-0000-000058000000}"/>
    <cellStyle name="Texte explicatif 2" xfId="50" xr:uid="{00000000-0005-0000-0000-000059000000}"/>
    <cellStyle name="Titre 2" xfId="51" xr:uid="{00000000-0005-0000-0000-00005A000000}"/>
    <cellStyle name="Titre 2 2" xfId="96" xr:uid="{00000000-0005-0000-0000-00005B000000}"/>
    <cellStyle name="Titre 1 2" xfId="52" xr:uid="{00000000-0005-0000-0000-00005C000000}"/>
    <cellStyle name="Titre 1 2 2" xfId="97" xr:uid="{00000000-0005-0000-0000-00005D000000}"/>
    <cellStyle name="Titre 2 2" xfId="53" xr:uid="{00000000-0005-0000-0000-00005E000000}"/>
    <cellStyle name="Titre 2 2 2" xfId="98" xr:uid="{00000000-0005-0000-0000-00005F000000}"/>
    <cellStyle name="Titre 3 2" xfId="54" xr:uid="{00000000-0005-0000-0000-000060000000}"/>
    <cellStyle name="Titre 3 2 2" xfId="99" xr:uid="{00000000-0005-0000-0000-000061000000}"/>
    <cellStyle name="Titre 4 2" xfId="55" xr:uid="{00000000-0005-0000-0000-000062000000}"/>
    <cellStyle name="Titre 4 2 2" xfId="100" xr:uid="{00000000-0005-0000-0000-000063000000}"/>
    <cellStyle name="Total 2" xfId="56" xr:uid="{00000000-0005-0000-0000-000064000000}"/>
    <cellStyle name="Total 2 2" xfId="101" xr:uid="{00000000-0005-0000-0000-000065000000}"/>
    <cellStyle name="Vérification 2" xfId="57" xr:uid="{00000000-0005-0000-0000-000066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S1726"/>
  <sheetViews>
    <sheetView showZeros="0" tabSelected="1" view="pageBreakPreview" zoomScale="85" zoomScaleNormal="85" zoomScaleSheetLayoutView="85" workbookViewId="0">
      <selection activeCell="B4" sqref="B4"/>
    </sheetView>
  </sheetViews>
  <sheetFormatPr baseColWidth="10" defaultColWidth="11.44140625" defaultRowHeight="15" x14ac:dyDescent="0.3"/>
  <cols>
    <col min="1" max="1" width="6.88671875" style="43" customWidth="1"/>
    <col min="2" max="2" width="65.109375" style="1" customWidth="1"/>
    <col min="3" max="3" width="6.6640625" style="48" customWidth="1"/>
    <col min="4" max="4" width="15.6640625" style="111" customWidth="1"/>
    <col min="5" max="5" width="15.6640625" style="159" customWidth="1"/>
    <col min="6" max="6" width="20.5546875" style="159" customWidth="1"/>
    <col min="7" max="7" width="19.6640625" style="1" customWidth="1"/>
    <col min="8" max="8" width="21.5546875" style="212" customWidth="1"/>
    <col min="9" max="9" width="16" style="212" bestFit="1" customWidth="1"/>
    <col min="10" max="19" width="11.44140625" style="212"/>
    <col min="20" max="16384" width="11.44140625" style="1"/>
  </cols>
  <sheetData>
    <row r="1" spans="1:7" x14ac:dyDescent="0.3">
      <c r="A1" s="261" t="s">
        <v>912</v>
      </c>
      <c r="B1" s="261"/>
      <c r="C1" s="261"/>
      <c r="D1" s="261"/>
      <c r="E1" s="261"/>
      <c r="F1" s="261"/>
    </row>
    <row r="2" spans="1:7" x14ac:dyDescent="0.3">
      <c r="A2" s="261" t="s">
        <v>911</v>
      </c>
      <c r="B2" s="261"/>
      <c r="C2" s="261"/>
      <c r="D2" s="261"/>
      <c r="E2" s="261"/>
      <c r="F2" s="261"/>
    </row>
    <row r="3" spans="1:7" x14ac:dyDescent="0.3">
      <c r="A3" s="261" t="s">
        <v>913</v>
      </c>
      <c r="B3" s="261"/>
      <c r="C3" s="261"/>
      <c r="D3" s="261"/>
      <c r="E3" s="261"/>
      <c r="F3" s="261"/>
    </row>
    <row r="4" spans="1:7" x14ac:dyDescent="0.3">
      <c r="A4" s="189"/>
      <c r="B4" s="189"/>
      <c r="C4" s="189"/>
      <c r="D4" s="109"/>
      <c r="E4" s="134"/>
      <c r="F4" s="134"/>
    </row>
    <row r="5" spans="1:7" x14ac:dyDescent="0.3">
      <c r="A5" s="262" t="s">
        <v>0</v>
      </c>
      <c r="B5" s="263" t="s">
        <v>1</v>
      </c>
      <c r="C5" s="264" t="s">
        <v>2</v>
      </c>
      <c r="D5" s="266" t="s">
        <v>35</v>
      </c>
      <c r="E5" s="268" t="s">
        <v>3</v>
      </c>
      <c r="F5" s="270" t="s">
        <v>4</v>
      </c>
    </row>
    <row r="6" spans="1:7" x14ac:dyDescent="0.3">
      <c r="A6" s="262"/>
      <c r="B6" s="263"/>
      <c r="C6" s="265"/>
      <c r="D6" s="267"/>
      <c r="E6" s="269"/>
      <c r="F6" s="271"/>
    </row>
    <row r="7" spans="1:7" x14ac:dyDescent="0.3">
      <c r="A7" s="272" t="s">
        <v>36</v>
      </c>
      <c r="B7" s="272"/>
      <c r="C7" s="191"/>
      <c r="D7" s="110"/>
      <c r="E7" s="135"/>
      <c r="F7" s="135"/>
    </row>
    <row r="8" spans="1:7" x14ac:dyDescent="0.3">
      <c r="A8" s="2"/>
      <c r="B8" s="3" t="s">
        <v>851</v>
      </c>
      <c r="C8" s="4"/>
      <c r="E8" s="136"/>
      <c r="F8" s="136"/>
    </row>
    <row r="9" spans="1:7" x14ac:dyDescent="0.3">
      <c r="A9" s="4">
        <v>101</v>
      </c>
      <c r="B9" s="5" t="s">
        <v>77</v>
      </c>
      <c r="C9" s="6"/>
      <c r="E9" s="136"/>
      <c r="F9" s="136"/>
    </row>
    <row r="10" spans="1:7" x14ac:dyDescent="0.3">
      <c r="A10" s="4"/>
      <c r="B10" s="7" t="s">
        <v>5</v>
      </c>
      <c r="C10" s="6" t="s">
        <v>6</v>
      </c>
      <c r="D10" s="111">
        <v>11390</v>
      </c>
      <c r="E10" s="136"/>
      <c r="F10" s="136"/>
      <c r="G10" s="8"/>
    </row>
    <row r="11" spans="1:7" x14ac:dyDescent="0.3">
      <c r="A11" s="4">
        <f>A9+1</f>
        <v>102</v>
      </c>
      <c r="B11" s="5" t="s">
        <v>49</v>
      </c>
      <c r="C11" s="6"/>
      <c r="D11" s="111">
        <v>0</v>
      </c>
      <c r="E11" s="136"/>
      <c r="F11" s="136"/>
      <c r="G11" s="8"/>
    </row>
    <row r="12" spans="1:7" x14ac:dyDescent="0.3">
      <c r="A12" s="4"/>
      <c r="B12" s="9" t="s">
        <v>7</v>
      </c>
      <c r="C12" s="6" t="s">
        <v>8</v>
      </c>
      <c r="D12" s="111">
        <v>1425</v>
      </c>
      <c r="E12" s="136"/>
      <c r="F12" s="136"/>
      <c r="G12" s="8"/>
    </row>
    <row r="13" spans="1:7" x14ac:dyDescent="0.3">
      <c r="A13" s="4">
        <f>A11+1</f>
        <v>103</v>
      </c>
      <c r="B13" s="5" t="s">
        <v>50</v>
      </c>
      <c r="C13" s="6"/>
      <c r="D13" s="111">
        <v>0</v>
      </c>
      <c r="E13" s="136"/>
      <c r="F13" s="136"/>
      <c r="G13" s="8"/>
    </row>
    <row r="14" spans="1:7" x14ac:dyDescent="0.3">
      <c r="A14" s="4"/>
      <c r="B14" s="9" t="s">
        <v>7</v>
      </c>
      <c r="C14" s="6" t="s">
        <v>8</v>
      </c>
      <c r="D14" s="111">
        <v>3270</v>
      </c>
      <c r="E14" s="136"/>
      <c r="F14" s="136"/>
      <c r="G14" s="8"/>
    </row>
    <row r="15" spans="1:7" x14ac:dyDescent="0.3">
      <c r="A15" s="4">
        <f>A13+1</f>
        <v>104</v>
      </c>
      <c r="B15" s="5" t="s">
        <v>51</v>
      </c>
      <c r="C15" s="6"/>
      <c r="D15" s="111">
        <v>0</v>
      </c>
      <c r="E15" s="136"/>
      <c r="F15" s="136"/>
      <c r="G15" s="8"/>
    </row>
    <row r="16" spans="1:7" x14ac:dyDescent="0.3">
      <c r="A16" s="4"/>
      <c r="B16" s="9" t="s">
        <v>7</v>
      </c>
      <c r="C16" s="6" t="s">
        <v>8</v>
      </c>
      <c r="D16" s="111">
        <v>1480</v>
      </c>
      <c r="E16" s="136"/>
      <c r="F16" s="136"/>
      <c r="G16" s="8"/>
    </row>
    <row r="17" spans="1:7" x14ac:dyDescent="0.3">
      <c r="A17" s="10"/>
      <c r="B17" s="11" t="s">
        <v>9</v>
      </c>
      <c r="C17" s="10"/>
      <c r="D17" s="111">
        <v>0</v>
      </c>
      <c r="E17" s="136"/>
      <c r="F17" s="136"/>
      <c r="G17" s="8"/>
    </row>
    <row r="18" spans="1:7" x14ac:dyDescent="0.3">
      <c r="A18" s="4">
        <f>A15+1</f>
        <v>105</v>
      </c>
      <c r="B18" s="5" t="s">
        <v>10</v>
      </c>
      <c r="C18" s="6"/>
      <c r="D18" s="111">
        <v>0</v>
      </c>
      <c r="E18" s="136"/>
      <c r="F18" s="136"/>
      <c r="G18" s="8"/>
    </row>
    <row r="19" spans="1:7" x14ac:dyDescent="0.3">
      <c r="A19" s="4"/>
      <c r="B19" s="9" t="s">
        <v>11</v>
      </c>
      <c r="C19" s="6" t="s">
        <v>8</v>
      </c>
      <c r="D19" s="111">
        <v>280</v>
      </c>
      <c r="E19" s="136"/>
      <c r="F19" s="136"/>
      <c r="G19" s="8"/>
    </row>
    <row r="20" spans="1:7" x14ac:dyDescent="0.3">
      <c r="A20" s="4">
        <f>A18+1</f>
        <v>106</v>
      </c>
      <c r="B20" s="5" t="s">
        <v>12</v>
      </c>
      <c r="C20" s="6"/>
      <c r="D20" s="111">
        <v>0</v>
      </c>
      <c r="E20" s="136"/>
      <c r="F20" s="136"/>
      <c r="G20" s="8"/>
    </row>
    <row r="21" spans="1:7" x14ac:dyDescent="0.3">
      <c r="A21" s="4"/>
      <c r="B21" s="9" t="s">
        <v>11</v>
      </c>
      <c r="C21" s="6" t="s">
        <v>8</v>
      </c>
      <c r="D21" s="111">
        <v>80</v>
      </c>
      <c r="E21" s="136"/>
      <c r="F21" s="136"/>
      <c r="G21" s="8"/>
    </row>
    <row r="22" spans="1:7" x14ac:dyDescent="0.3">
      <c r="A22" s="4">
        <f>A20+1</f>
        <v>107</v>
      </c>
      <c r="B22" s="5" t="s">
        <v>52</v>
      </c>
      <c r="C22" s="6"/>
      <c r="D22" s="111">
        <v>0</v>
      </c>
      <c r="E22" s="136"/>
      <c r="F22" s="136"/>
      <c r="G22" s="8"/>
    </row>
    <row r="23" spans="1:7" x14ac:dyDescent="0.3">
      <c r="A23" s="4"/>
      <c r="B23" s="9" t="s">
        <v>7</v>
      </c>
      <c r="C23" s="6" t="s">
        <v>8</v>
      </c>
      <c r="D23" s="111">
        <v>815</v>
      </c>
      <c r="E23" s="136"/>
      <c r="F23" s="136"/>
      <c r="G23" s="8"/>
    </row>
    <row r="24" spans="1:7" x14ac:dyDescent="0.3">
      <c r="A24" s="4">
        <f>A22+1</f>
        <v>108</v>
      </c>
      <c r="B24" s="5" t="s">
        <v>38</v>
      </c>
      <c r="C24" s="6"/>
      <c r="D24" s="111">
        <v>0</v>
      </c>
      <c r="E24" s="136"/>
      <c r="F24" s="136"/>
      <c r="G24" s="8"/>
    </row>
    <row r="25" spans="1:7" x14ac:dyDescent="0.3">
      <c r="A25" s="4"/>
      <c r="B25" s="7" t="s">
        <v>5</v>
      </c>
      <c r="C25" s="6" t="s">
        <v>6</v>
      </c>
      <c r="D25" s="111">
        <v>1175</v>
      </c>
      <c r="E25" s="136"/>
      <c r="F25" s="136"/>
      <c r="G25" s="8"/>
    </row>
    <row r="26" spans="1:7" x14ac:dyDescent="0.3">
      <c r="A26" s="4"/>
      <c r="B26" s="12" t="s">
        <v>53</v>
      </c>
      <c r="C26" s="6"/>
      <c r="D26" s="111">
        <v>0</v>
      </c>
      <c r="E26" s="136"/>
      <c r="F26" s="136"/>
      <c r="G26" s="8"/>
    </row>
    <row r="27" spans="1:7" x14ac:dyDescent="0.3">
      <c r="A27" s="4">
        <f>+A24+1</f>
        <v>109</v>
      </c>
      <c r="B27" s="13" t="s">
        <v>13</v>
      </c>
      <c r="C27" s="6"/>
      <c r="D27" s="111">
        <v>0</v>
      </c>
      <c r="E27" s="136"/>
      <c r="F27" s="136"/>
      <c r="G27" s="8"/>
    </row>
    <row r="28" spans="1:7" x14ac:dyDescent="0.3">
      <c r="A28" s="4"/>
      <c r="B28" s="9" t="s">
        <v>7</v>
      </c>
      <c r="C28" s="6" t="s">
        <v>8</v>
      </c>
      <c r="D28" s="111">
        <v>1470</v>
      </c>
      <c r="E28" s="136"/>
      <c r="F28" s="136"/>
      <c r="G28" s="8"/>
    </row>
    <row r="29" spans="1:7" x14ac:dyDescent="0.3">
      <c r="A29" s="4">
        <f>A27+1</f>
        <v>110</v>
      </c>
      <c r="B29" s="5" t="s">
        <v>54</v>
      </c>
      <c r="C29" s="6"/>
      <c r="E29" s="136"/>
      <c r="F29" s="136"/>
      <c r="G29" s="8"/>
    </row>
    <row r="30" spans="1:7" x14ac:dyDescent="0.3">
      <c r="A30" s="4"/>
      <c r="B30" s="9" t="s">
        <v>14</v>
      </c>
      <c r="C30" s="6" t="s">
        <v>15</v>
      </c>
      <c r="D30" s="111">
        <v>140440</v>
      </c>
      <c r="E30" s="136"/>
      <c r="F30" s="136"/>
      <c r="G30" s="8"/>
    </row>
    <row r="31" spans="1:7" x14ac:dyDescent="0.3">
      <c r="A31" s="4"/>
      <c r="B31" s="11" t="s">
        <v>55</v>
      </c>
      <c r="C31" s="10"/>
      <c r="E31" s="136"/>
      <c r="F31" s="136"/>
      <c r="G31" s="8"/>
    </row>
    <row r="32" spans="1:7" x14ac:dyDescent="0.3">
      <c r="A32" s="4">
        <f>1+A29</f>
        <v>111</v>
      </c>
      <c r="B32" s="5" t="s">
        <v>849</v>
      </c>
      <c r="C32" s="6"/>
      <c r="D32" s="111">
        <v>0</v>
      </c>
      <c r="E32" s="136"/>
      <c r="F32" s="136"/>
      <c r="G32" s="8"/>
    </row>
    <row r="33" spans="1:7" x14ac:dyDescent="0.3">
      <c r="A33" s="4"/>
      <c r="B33" s="9" t="s">
        <v>16</v>
      </c>
      <c r="C33" s="6" t="s">
        <v>17</v>
      </c>
      <c r="D33" s="111">
        <v>910</v>
      </c>
      <c r="E33" s="136"/>
      <c r="F33" s="136"/>
      <c r="G33" s="8"/>
    </row>
    <row r="34" spans="1:7" x14ac:dyDescent="0.3">
      <c r="A34" s="4">
        <f>A32+1</f>
        <v>112</v>
      </c>
      <c r="B34" s="5" t="s">
        <v>850</v>
      </c>
      <c r="C34" s="6"/>
      <c r="D34" s="111">
        <v>0</v>
      </c>
      <c r="E34" s="136"/>
      <c r="F34" s="136"/>
      <c r="G34" s="8"/>
    </row>
    <row r="35" spans="1:7" x14ac:dyDescent="0.3">
      <c r="A35" s="4"/>
      <c r="B35" s="9" t="s">
        <v>16</v>
      </c>
      <c r="C35" s="6" t="s">
        <v>17</v>
      </c>
      <c r="D35" s="111">
        <v>600</v>
      </c>
      <c r="E35" s="136"/>
      <c r="F35" s="136"/>
      <c r="G35" s="8"/>
    </row>
    <row r="36" spans="1:7" x14ac:dyDescent="0.3">
      <c r="A36" s="4">
        <f>A34+1</f>
        <v>113</v>
      </c>
      <c r="B36" s="5" t="s">
        <v>56</v>
      </c>
      <c r="C36" s="6"/>
      <c r="E36" s="136"/>
      <c r="F36" s="136"/>
      <c r="G36" s="8"/>
    </row>
    <row r="37" spans="1:7" x14ac:dyDescent="0.3">
      <c r="A37" s="4"/>
      <c r="B37" s="9" t="s">
        <v>18</v>
      </c>
      <c r="C37" s="6" t="s">
        <v>19</v>
      </c>
      <c r="D37" s="111">
        <v>137</v>
      </c>
      <c r="E37" s="136"/>
      <c r="F37" s="136"/>
      <c r="G37" s="8"/>
    </row>
    <row r="38" spans="1:7" x14ac:dyDescent="0.3">
      <c r="A38" s="4">
        <f>A36+1</f>
        <v>114</v>
      </c>
      <c r="B38" s="5" t="s">
        <v>74</v>
      </c>
      <c r="C38" s="6"/>
      <c r="D38" s="111">
        <v>0</v>
      </c>
      <c r="E38" s="136"/>
      <c r="F38" s="136"/>
      <c r="G38" s="8"/>
    </row>
    <row r="39" spans="1:7" x14ac:dyDescent="0.3">
      <c r="A39" s="4"/>
      <c r="B39" s="9" t="s">
        <v>18</v>
      </c>
      <c r="C39" s="6" t="s">
        <v>19</v>
      </c>
      <c r="D39" s="111">
        <v>17</v>
      </c>
      <c r="E39" s="136"/>
      <c r="F39" s="136"/>
      <c r="G39" s="8"/>
    </row>
    <row r="40" spans="1:7" x14ac:dyDescent="0.3">
      <c r="A40" s="4">
        <f>A38+1</f>
        <v>115</v>
      </c>
      <c r="B40" s="5" t="s">
        <v>57</v>
      </c>
      <c r="C40" s="6"/>
      <c r="D40" s="111">
        <v>0</v>
      </c>
      <c r="E40" s="136"/>
      <c r="F40" s="136"/>
      <c r="G40" s="8"/>
    </row>
    <row r="41" spans="1:7" x14ac:dyDescent="0.3">
      <c r="A41" s="4"/>
      <c r="B41" s="9" t="s">
        <v>18</v>
      </c>
      <c r="C41" s="6" t="s">
        <v>19</v>
      </c>
      <c r="D41" s="111">
        <v>57</v>
      </c>
      <c r="E41" s="136"/>
      <c r="F41" s="136"/>
      <c r="G41" s="8"/>
    </row>
    <row r="42" spans="1:7" x14ac:dyDescent="0.3">
      <c r="A42" s="4">
        <f>A40+1</f>
        <v>116</v>
      </c>
      <c r="B42" s="5" t="s">
        <v>58</v>
      </c>
      <c r="C42" s="6"/>
      <c r="D42" s="111">
        <v>0</v>
      </c>
      <c r="E42" s="136"/>
      <c r="F42" s="136"/>
      <c r="G42" s="8"/>
    </row>
    <row r="43" spans="1:7" x14ac:dyDescent="0.3">
      <c r="A43" s="4"/>
      <c r="B43" s="9" t="s">
        <v>18</v>
      </c>
      <c r="C43" s="6" t="s">
        <v>19</v>
      </c>
      <c r="D43" s="111">
        <v>4</v>
      </c>
      <c r="E43" s="136"/>
      <c r="F43" s="136"/>
      <c r="G43" s="8"/>
    </row>
    <row r="44" spans="1:7" x14ac:dyDescent="0.3">
      <c r="A44" s="4">
        <f>A42+1</f>
        <v>117</v>
      </c>
      <c r="B44" s="5" t="s">
        <v>59</v>
      </c>
      <c r="C44" s="6"/>
      <c r="D44" s="111">
        <v>0</v>
      </c>
      <c r="E44" s="136"/>
      <c r="F44" s="136"/>
      <c r="G44" s="8"/>
    </row>
    <row r="45" spans="1:7" x14ac:dyDescent="0.3">
      <c r="A45" s="4"/>
      <c r="B45" s="9" t="s">
        <v>16</v>
      </c>
      <c r="C45" s="6" t="s">
        <v>17</v>
      </c>
      <c r="D45" s="111">
        <v>110</v>
      </c>
      <c r="E45" s="136"/>
      <c r="F45" s="136"/>
      <c r="G45" s="8"/>
    </row>
    <row r="46" spans="1:7" x14ac:dyDescent="0.3">
      <c r="A46" s="4">
        <f>A44+1</f>
        <v>118</v>
      </c>
      <c r="B46" s="5" t="s">
        <v>47</v>
      </c>
      <c r="C46" s="6"/>
      <c r="D46" s="111">
        <v>0</v>
      </c>
      <c r="E46" s="136"/>
      <c r="F46" s="136"/>
      <c r="G46" s="8"/>
    </row>
    <row r="47" spans="1:7" x14ac:dyDescent="0.3">
      <c r="A47" s="4"/>
      <c r="B47" s="9" t="s">
        <v>16</v>
      </c>
      <c r="C47" s="6" t="s">
        <v>17</v>
      </c>
      <c r="D47" s="111">
        <v>6</v>
      </c>
      <c r="E47" s="136"/>
      <c r="F47" s="136"/>
      <c r="G47" s="8"/>
    </row>
    <row r="48" spans="1:7" x14ac:dyDescent="0.3">
      <c r="A48" s="4"/>
      <c r="B48" s="11" t="s">
        <v>60</v>
      </c>
      <c r="C48" s="10"/>
      <c r="D48" s="111">
        <v>0</v>
      </c>
      <c r="E48" s="136"/>
      <c r="F48" s="136"/>
      <c r="G48" s="8"/>
    </row>
    <row r="49" spans="1:7" x14ac:dyDescent="0.3">
      <c r="A49" s="4">
        <f>+A46+1</f>
        <v>119</v>
      </c>
      <c r="B49" s="13" t="s">
        <v>20</v>
      </c>
      <c r="C49" s="6"/>
      <c r="D49" s="111">
        <v>0</v>
      </c>
      <c r="E49" s="136"/>
      <c r="F49" s="136"/>
      <c r="G49" s="8"/>
    </row>
    <row r="50" spans="1:7" x14ac:dyDescent="0.3">
      <c r="A50" s="4"/>
      <c r="B50" s="14" t="s">
        <v>5</v>
      </c>
      <c r="C50" s="6" t="s">
        <v>6</v>
      </c>
      <c r="D50" s="111">
        <v>7975</v>
      </c>
      <c r="E50" s="136"/>
      <c r="F50" s="136"/>
      <c r="G50" s="8"/>
    </row>
    <row r="51" spans="1:7" x14ac:dyDescent="0.3">
      <c r="A51" s="4">
        <f>A49+1</f>
        <v>120</v>
      </c>
      <c r="B51" s="5" t="s">
        <v>712</v>
      </c>
      <c r="C51" s="6"/>
      <c r="D51" s="111">
        <v>0</v>
      </c>
      <c r="E51" s="136"/>
      <c r="F51" s="136"/>
      <c r="G51" s="8"/>
    </row>
    <row r="52" spans="1:7" x14ac:dyDescent="0.3">
      <c r="A52" s="4"/>
      <c r="B52" s="7" t="s">
        <v>5</v>
      </c>
      <c r="C52" s="6" t="s">
        <v>6</v>
      </c>
      <c r="D52" s="111">
        <v>7925</v>
      </c>
      <c r="E52" s="136"/>
      <c r="F52" s="136"/>
      <c r="G52" s="8"/>
    </row>
    <row r="53" spans="1:7" x14ac:dyDescent="0.3">
      <c r="A53" s="4">
        <f>A51+1</f>
        <v>121</v>
      </c>
      <c r="B53" s="5" t="s">
        <v>75</v>
      </c>
      <c r="C53" s="6"/>
      <c r="D53" s="111">
        <v>0</v>
      </c>
      <c r="E53" s="136"/>
      <c r="F53" s="136"/>
      <c r="G53" s="8"/>
    </row>
    <row r="54" spans="1:7" x14ac:dyDescent="0.3">
      <c r="A54" s="4"/>
      <c r="B54" s="7" t="s">
        <v>5</v>
      </c>
      <c r="C54" s="6" t="s">
        <v>6</v>
      </c>
      <c r="D54" s="111">
        <v>50</v>
      </c>
      <c r="E54" s="136"/>
      <c r="F54" s="136"/>
      <c r="G54" s="8"/>
    </row>
    <row r="55" spans="1:7" x14ac:dyDescent="0.3">
      <c r="A55" s="4"/>
      <c r="B55" s="11" t="s">
        <v>21</v>
      </c>
      <c r="C55" s="10"/>
      <c r="D55" s="111">
        <v>0</v>
      </c>
      <c r="E55" s="136"/>
      <c r="F55" s="136"/>
      <c r="G55" s="8"/>
    </row>
    <row r="56" spans="1:7" ht="26.25" customHeight="1" x14ac:dyDescent="0.3">
      <c r="A56" s="4">
        <f>A53+1</f>
        <v>122</v>
      </c>
      <c r="B56" s="13" t="s">
        <v>22</v>
      </c>
      <c r="C56" s="6"/>
      <c r="D56" s="111">
        <v>0</v>
      </c>
      <c r="E56" s="136"/>
      <c r="F56" s="136"/>
      <c r="G56" s="8"/>
    </row>
    <row r="57" spans="1:7" x14ac:dyDescent="0.3">
      <c r="A57" s="4"/>
      <c r="B57" s="9" t="s">
        <v>654</v>
      </c>
      <c r="C57" s="6" t="s">
        <v>8</v>
      </c>
      <c r="D57" s="111">
        <v>1850</v>
      </c>
      <c r="E57" s="136"/>
      <c r="F57" s="136"/>
      <c r="G57" s="8"/>
    </row>
    <row r="58" spans="1:7" x14ac:dyDescent="0.3">
      <c r="A58" s="4">
        <f>A56+1</f>
        <v>123</v>
      </c>
      <c r="B58" s="5" t="s">
        <v>61</v>
      </c>
      <c r="C58" s="6"/>
      <c r="E58" s="136"/>
      <c r="F58" s="136"/>
      <c r="G58" s="8"/>
    </row>
    <row r="59" spans="1:7" x14ac:dyDescent="0.3">
      <c r="A59" s="4"/>
      <c r="B59" s="9" t="s">
        <v>14</v>
      </c>
      <c r="C59" s="6" t="s">
        <v>15</v>
      </c>
      <c r="D59" s="111">
        <v>345960</v>
      </c>
      <c r="E59" s="136"/>
      <c r="F59" s="136"/>
      <c r="G59" s="8"/>
    </row>
    <row r="60" spans="1:7" ht="30" x14ac:dyDescent="0.3">
      <c r="A60" s="4"/>
      <c r="B60" s="15" t="s">
        <v>821</v>
      </c>
      <c r="C60" s="16"/>
      <c r="E60" s="136"/>
      <c r="F60" s="136"/>
      <c r="G60" s="8"/>
    </row>
    <row r="61" spans="1:7" x14ac:dyDescent="0.3">
      <c r="A61" s="4">
        <f>A58+1</f>
        <v>124</v>
      </c>
      <c r="B61" s="5" t="s">
        <v>62</v>
      </c>
      <c r="C61" s="6"/>
      <c r="E61" s="136"/>
      <c r="F61" s="136"/>
      <c r="G61" s="8"/>
    </row>
    <row r="62" spans="1:7" x14ac:dyDescent="0.3">
      <c r="A62" s="4"/>
      <c r="B62" s="7" t="s">
        <v>5</v>
      </c>
      <c r="C62" s="6" t="s">
        <v>6</v>
      </c>
      <c r="D62" s="111">
        <v>1310</v>
      </c>
      <c r="E62" s="136"/>
      <c r="F62" s="136"/>
      <c r="G62" s="8"/>
    </row>
    <row r="63" spans="1:7" x14ac:dyDescent="0.3">
      <c r="A63" s="4">
        <f>A61+1</f>
        <v>125</v>
      </c>
      <c r="B63" s="5" t="s">
        <v>63</v>
      </c>
      <c r="C63" s="6"/>
      <c r="D63" s="111">
        <v>0</v>
      </c>
      <c r="E63" s="136"/>
      <c r="F63" s="136"/>
      <c r="G63" s="8"/>
    </row>
    <row r="64" spans="1:7" x14ac:dyDescent="0.3">
      <c r="A64" s="4"/>
      <c r="B64" s="7" t="s">
        <v>5</v>
      </c>
      <c r="C64" s="6" t="s">
        <v>6</v>
      </c>
      <c r="D64" s="111">
        <v>2135</v>
      </c>
      <c r="E64" s="136"/>
      <c r="F64" s="136"/>
      <c r="G64" s="8"/>
    </row>
    <row r="65" spans="1:7" x14ac:dyDescent="0.3">
      <c r="A65" s="4">
        <f>A63+1</f>
        <v>126</v>
      </c>
      <c r="B65" s="5" t="s">
        <v>713</v>
      </c>
      <c r="C65" s="6"/>
      <c r="D65" s="111">
        <v>0</v>
      </c>
      <c r="E65" s="136"/>
      <c r="F65" s="136"/>
      <c r="G65" s="8"/>
    </row>
    <row r="66" spans="1:7" x14ac:dyDescent="0.3">
      <c r="A66" s="4"/>
      <c r="B66" s="7" t="s">
        <v>5</v>
      </c>
      <c r="C66" s="6" t="s">
        <v>6</v>
      </c>
      <c r="D66" s="111">
        <v>1090</v>
      </c>
      <c r="E66" s="136"/>
      <c r="F66" s="136"/>
      <c r="G66" s="8"/>
    </row>
    <row r="67" spans="1:7" x14ac:dyDescent="0.3">
      <c r="A67" s="4">
        <f>A65+1</f>
        <v>127</v>
      </c>
      <c r="B67" s="5" t="s">
        <v>749</v>
      </c>
      <c r="C67" s="6"/>
      <c r="D67" s="111">
        <v>0</v>
      </c>
      <c r="E67" s="136"/>
      <c r="F67" s="136"/>
      <c r="G67" s="8"/>
    </row>
    <row r="68" spans="1:7" x14ac:dyDescent="0.3">
      <c r="A68" s="4"/>
      <c r="B68" s="7" t="s">
        <v>5</v>
      </c>
      <c r="C68" s="6" t="s">
        <v>6</v>
      </c>
      <c r="D68" s="111">
        <v>82</v>
      </c>
      <c r="E68" s="136"/>
      <c r="F68" s="136"/>
      <c r="G68" s="8"/>
    </row>
    <row r="69" spans="1:7" x14ac:dyDescent="0.3">
      <c r="A69" s="4">
        <f>A67+1</f>
        <v>128</v>
      </c>
      <c r="B69" s="5" t="s">
        <v>64</v>
      </c>
      <c r="C69" s="6"/>
      <c r="D69" s="111">
        <v>0</v>
      </c>
      <c r="E69" s="136"/>
      <c r="F69" s="136"/>
      <c r="G69" s="8"/>
    </row>
    <row r="70" spans="1:7" x14ac:dyDescent="0.3">
      <c r="A70" s="4"/>
      <c r="B70" s="7" t="s">
        <v>5</v>
      </c>
      <c r="C70" s="6" t="s">
        <v>6</v>
      </c>
      <c r="D70" s="111">
        <v>1555</v>
      </c>
      <c r="E70" s="136"/>
      <c r="F70" s="136"/>
      <c r="G70" s="8"/>
    </row>
    <row r="71" spans="1:7" x14ac:dyDescent="0.3">
      <c r="A71" s="4">
        <f>A69+1</f>
        <v>129</v>
      </c>
      <c r="B71" s="5" t="s">
        <v>65</v>
      </c>
      <c r="C71" s="6"/>
      <c r="D71" s="111">
        <v>0</v>
      </c>
      <c r="E71" s="136"/>
      <c r="F71" s="136"/>
      <c r="G71" s="8"/>
    </row>
    <row r="72" spans="1:7" x14ac:dyDescent="0.3">
      <c r="A72" s="4"/>
      <c r="B72" s="7" t="s">
        <v>5</v>
      </c>
      <c r="C72" s="6" t="s">
        <v>6</v>
      </c>
      <c r="D72" s="111">
        <v>1385</v>
      </c>
      <c r="E72" s="136"/>
      <c r="F72" s="136"/>
      <c r="G72" s="8"/>
    </row>
    <row r="73" spans="1:7" x14ac:dyDescent="0.3">
      <c r="A73" s="4">
        <f>A71+1</f>
        <v>130</v>
      </c>
      <c r="B73" s="14" t="s">
        <v>335</v>
      </c>
      <c r="C73" s="6"/>
      <c r="D73" s="111">
        <v>0</v>
      </c>
      <c r="E73" s="136"/>
      <c r="F73" s="136"/>
      <c r="G73" s="8"/>
    </row>
    <row r="74" spans="1:7" x14ac:dyDescent="0.3">
      <c r="A74" s="4"/>
      <c r="B74" s="7" t="s">
        <v>5</v>
      </c>
      <c r="C74" s="6" t="s">
        <v>6</v>
      </c>
      <c r="D74" s="111">
        <v>3700</v>
      </c>
      <c r="E74" s="136"/>
      <c r="F74" s="136"/>
      <c r="G74" s="8"/>
    </row>
    <row r="75" spans="1:7" x14ac:dyDescent="0.3">
      <c r="A75" s="4"/>
      <c r="B75" s="17" t="s">
        <v>39</v>
      </c>
      <c r="C75" s="16"/>
      <c r="D75" s="111">
        <v>0</v>
      </c>
      <c r="E75" s="136"/>
      <c r="F75" s="136"/>
      <c r="G75" s="8"/>
    </row>
    <row r="76" spans="1:7" x14ac:dyDescent="0.3">
      <c r="A76" s="4">
        <f>A73+1</f>
        <v>131</v>
      </c>
      <c r="B76" s="5" t="s">
        <v>66</v>
      </c>
      <c r="C76" s="16"/>
      <c r="E76" s="136"/>
      <c r="F76" s="136"/>
      <c r="G76" s="8"/>
    </row>
    <row r="77" spans="1:7" x14ac:dyDescent="0.3">
      <c r="A77" s="4"/>
      <c r="B77" s="9" t="s">
        <v>40</v>
      </c>
      <c r="C77" s="6" t="s">
        <v>41</v>
      </c>
      <c r="D77" s="111">
        <v>129400</v>
      </c>
      <c r="E77" s="136"/>
      <c r="F77" s="136"/>
      <c r="G77" s="8"/>
    </row>
    <row r="78" spans="1:7" x14ac:dyDescent="0.3">
      <c r="A78" s="4">
        <f>A76+1</f>
        <v>132</v>
      </c>
      <c r="B78" s="5" t="s">
        <v>48</v>
      </c>
      <c r="C78" s="16"/>
      <c r="D78" s="111">
        <v>0</v>
      </c>
      <c r="E78" s="136"/>
      <c r="F78" s="136"/>
      <c r="G78" s="8"/>
    </row>
    <row r="79" spans="1:7" x14ac:dyDescent="0.3">
      <c r="A79" s="4"/>
      <c r="B79" s="9" t="s">
        <v>5</v>
      </c>
      <c r="C79" s="16" t="s">
        <v>6</v>
      </c>
      <c r="D79" s="111">
        <v>945</v>
      </c>
      <c r="E79" s="136"/>
      <c r="F79" s="136"/>
      <c r="G79" s="8"/>
    </row>
    <row r="80" spans="1:7" x14ac:dyDescent="0.25">
      <c r="A80" s="2"/>
      <c r="B80" s="93" t="s">
        <v>852</v>
      </c>
      <c r="C80" s="2"/>
      <c r="D80" s="111">
        <v>0</v>
      </c>
      <c r="E80" s="137"/>
      <c r="F80" s="136"/>
      <c r="G80" s="8"/>
    </row>
    <row r="81" spans="1:7" x14ac:dyDescent="0.3">
      <c r="A81" s="4">
        <f>A78+1</f>
        <v>133</v>
      </c>
      <c r="B81" s="5" t="s">
        <v>750</v>
      </c>
      <c r="C81" s="2"/>
      <c r="D81" s="111">
        <v>0</v>
      </c>
      <c r="E81" s="137"/>
      <c r="F81" s="136"/>
      <c r="G81" s="8"/>
    </row>
    <row r="82" spans="1:7" x14ac:dyDescent="0.3">
      <c r="A82" s="2"/>
      <c r="B82" s="9" t="s">
        <v>5</v>
      </c>
      <c r="C82" s="16" t="s">
        <v>6</v>
      </c>
      <c r="D82" s="111">
        <v>1110</v>
      </c>
      <c r="E82" s="136"/>
      <c r="F82" s="136"/>
      <c r="G82" s="8"/>
    </row>
    <row r="83" spans="1:7" x14ac:dyDescent="0.3">
      <c r="A83" s="18">
        <f>A81+1</f>
        <v>134</v>
      </c>
      <c r="B83" s="5" t="s">
        <v>751</v>
      </c>
      <c r="C83" s="6"/>
      <c r="D83" s="111">
        <v>0</v>
      </c>
      <c r="E83" s="136"/>
      <c r="F83" s="136"/>
      <c r="G83" s="8"/>
    </row>
    <row r="84" spans="1:7" x14ac:dyDescent="0.3">
      <c r="A84" s="4"/>
      <c r="B84" s="9" t="s">
        <v>5</v>
      </c>
      <c r="C84" s="6" t="s">
        <v>6</v>
      </c>
      <c r="D84" s="111">
        <v>8270</v>
      </c>
      <c r="E84" s="137"/>
      <c r="F84" s="136"/>
      <c r="G84" s="8"/>
    </row>
    <row r="85" spans="1:7" x14ac:dyDescent="0.3">
      <c r="A85" s="4">
        <f>1+A83</f>
        <v>135</v>
      </c>
      <c r="B85" s="5" t="s">
        <v>822</v>
      </c>
      <c r="C85" s="6"/>
      <c r="D85" s="111">
        <v>0</v>
      </c>
      <c r="E85" s="136"/>
      <c r="F85" s="136"/>
      <c r="G85" s="8"/>
    </row>
    <row r="86" spans="1:7" x14ac:dyDescent="0.3">
      <c r="A86" s="4"/>
      <c r="B86" s="9" t="s">
        <v>5</v>
      </c>
      <c r="C86" s="6" t="s">
        <v>6</v>
      </c>
      <c r="D86" s="111">
        <v>5120</v>
      </c>
      <c r="E86" s="136"/>
      <c r="F86" s="136"/>
      <c r="G86" s="8"/>
    </row>
    <row r="87" spans="1:7" x14ac:dyDescent="0.3">
      <c r="A87" s="4">
        <f>A85+1</f>
        <v>136</v>
      </c>
      <c r="B87" s="5" t="s">
        <v>752</v>
      </c>
      <c r="C87" s="6"/>
      <c r="D87" s="111">
        <v>0</v>
      </c>
      <c r="E87" s="136"/>
      <c r="F87" s="136"/>
      <c r="G87" s="8"/>
    </row>
    <row r="88" spans="1:7" x14ac:dyDescent="0.3">
      <c r="A88" s="4"/>
      <c r="B88" s="9" t="s">
        <v>5</v>
      </c>
      <c r="C88" s="6" t="s">
        <v>6</v>
      </c>
      <c r="D88" s="111">
        <v>3480</v>
      </c>
      <c r="E88" s="136"/>
      <c r="F88" s="136"/>
      <c r="G88" s="8"/>
    </row>
    <row r="89" spans="1:7" x14ac:dyDescent="0.3">
      <c r="A89" s="4">
        <f>A87+1</f>
        <v>137</v>
      </c>
      <c r="B89" s="5" t="s">
        <v>67</v>
      </c>
      <c r="C89" s="6"/>
      <c r="D89" s="111">
        <v>0</v>
      </c>
      <c r="E89" s="136"/>
      <c r="F89" s="136"/>
      <c r="G89" s="8"/>
    </row>
    <row r="90" spans="1:7" x14ac:dyDescent="0.3">
      <c r="A90" s="4"/>
      <c r="B90" s="9" t="s">
        <v>5</v>
      </c>
      <c r="C90" s="6" t="s">
        <v>6</v>
      </c>
      <c r="D90" s="111">
        <v>2155</v>
      </c>
      <c r="E90" s="136"/>
      <c r="F90" s="136"/>
      <c r="G90" s="8"/>
    </row>
    <row r="91" spans="1:7" x14ac:dyDescent="0.3">
      <c r="A91" s="16">
        <f>A89+1</f>
        <v>138</v>
      </c>
      <c r="B91" s="5" t="s">
        <v>78</v>
      </c>
      <c r="C91" s="6"/>
      <c r="D91" s="111">
        <v>0</v>
      </c>
      <c r="E91" s="136"/>
      <c r="F91" s="136"/>
      <c r="G91" s="8"/>
    </row>
    <row r="92" spans="1:7" x14ac:dyDescent="0.3">
      <c r="A92" s="16"/>
      <c r="B92" s="5" t="s">
        <v>5</v>
      </c>
      <c r="C92" s="6" t="s">
        <v>6</v>
      </c>
      <c r="D92" s="111">
        <v>610</v>
      </c>
      <c r="E92" s="136"/>
      <c r="F92" s="136"/>
      <c r="G92" s="8"/>
    </row>
    <row r="93" spans="1:7" x14ac:dyDescent="0.3">
      <c r="A93" s="4"/>
      <c r="B93" s="3" t="s">
        <v>23</v>
      </c>
      <c r="C93" s="2"/>
      <c r="D93" s="111">
        <v>0</v>
      </c>
      <c r="E93" s="136"/>
      <c r="F93" s="136"/>
      <c r="G93" s="8"/>
    </row>
    <row r="94" spans="1:7" ht="30" x14ac:dyDescent="0.3">
      <c r="A94" s="4">
        <f>+A91+1</f>
        <v>139</v>
      </c>
      <c r="B94" s="5" t="s">
        <v>872</v>
      </c>
      <c r="C94" s="6"/>
      <c r="D94" s="111">
        <v>0</v>
      </c>
      <c r="E94" s="136"/>
      <c r="F94" s="136"/>
      <c r="G94" s="8"/>
    </row>
    <row r="95" spans="1:7" x14ac:dyDescent="0.3">
      <c r="A95" s="4"/>
      <c r="B95" s="9" t="s">
        <v>5</v>
      </c>
      <c r="C95" s="6" t="s">
        <v>6</v>
      </c>
      <c r="D95" s="111">
        <f>27910-5600</f>
        <v>22310</v>
      </c>
      <c r="E95" s="136"/>
      <c r="F95" s="136"/>
      <c r="G95" s="8"/>
    </row>
    <row r="96" spans="1:7" x14ac:dyDescent="0.3">
      <c r="A96" s="4"/>
      <c r="B96" s="3" t="s">
        <v>24</v>
      </c>
      <c r="C96" s="2"/>
      <c r="D96" s="111">
        <v>0</v>
      </c>
      <c r="E96" s="136"/>
      <c r="F96" s="136"/>
      <c r="G96" s="8"/>
    </row>
    <row r="97" spans="1:7" x14ac:dyDescent="0.3">
      <c r="A97" s="4">
        <f>+A94+1</f>
        <v>140</v>
      </c>
      <c r="B97" s="5" t="s">
        <v>25</v>
      </c>
      <c r="C97" s="6"/>
      <c r="D97" s="111">
        <v>0</v>
      </c>
      <c r="E97" s="136"/>
      <c r="F97" s="136"/>
      <c r="G97" s="8"/>
    </row>
    <row r="98" spans="1:7" x14ac:dyDescent="0.3">
      <c r="A98" s="4"/>
      <c r="B98" s="9" t="s">
        <v>18</v>
      </c>
      <c r="C98" s="6" t="s">
        <v>19</v>
      </c>
      <c r="D98" s="111">
        <v>14</v>
      </c>
      <c r="E98" s="136"/>
      <c r="F98" s="136"/>
      <c r="G98" s="8"/>
    </row>
    <row r="99" spans="1:7" x14ac:dyDescent="0.3">
      <c r="A99" s="4">
        <f>A97+1</f>
        <v>141</v>
      </c>
      <c r="B99" s="5" t="s">
        <v>26</v>
      </c>
      <c r="C99" s="6"/>
      <c r="D99" s="111">
        <v>0</v>
      </c>
      <c r="E99" s="136"/>
      <c r="F99" s="136"/>
      <c r="G99" s="8"/>
    </row>
    <row r="100" spans="1:7" x14ac:dyDescent="0.3">
      <c r="A100" s="4"/>
      <c r="B100" s="9" t="s">
        <v>5</v>
      </c>
      <c r="C100" s="6" t="s">
        <v>6</v>
      </c>
      <c r="D100" s="111">
        <v>165</v>
      </c>
      <c r="E100" s="136"/>
      <c r="F100" s="136"/>
      <c r="G100" s="8"/>
    </row>
    <row r="101" spans="1:7" x14ac:dyDescent="0.3">
      <c r="A101" s="4">
        <f>A99+1</f>
        <v>142</v>
      </c>
      <c r="B101" s="5" t="s">
        <v>853</v>
      </c>
      <c r="C101" s="6"/>
      <c r="D101" s="111">
        <v>0</v>
      </c>
      <c r="E101" s="136"/>
      <c r="F101" s="136"/>
      <c r="G101" s="8"/>
    </row>
    <row r="102" spans="1:7" x14ac:dyDescent="0.3">
      <c r="A102" s="4"/>
      <c r="B102" s="9" t="s">
        <v>5</v>
      </c>
      <c r="C102" s="6" t="s">
        <v>6</v>
      </c>
      <c r="D102" s="111">
        <v>94</v>
      </c>
      <c r="E102" s="136"/>
      <c r="F102" s="136"/>
      <c r="G102" s="8"/>
    </row>
    <row r="103" spans="1:7" x14ac:dyDescent="0.3">
      <c r="A103" s="4">
        <f>A101+1</f>
        <v>143</v>
      </c>
      <c r="B103" s="5" t="s">
        <v>42</v>
      </c>
      <c r="C103" s="6"/>
      <c r="D103" s="111">
        <v>0</v>
      </c>
      <c r="E103" s="136"/>
      <c r="F103" s="136"/>
      <c r="G103" s="8"/>
    </row>
    <row r="104" spans="1:7" x14ac:dyDescent="0.3">
      <c r="A104" s="4"/>
      <c r="B104" s="9" t="s">
        <v>16</v>
      </c>
      <c r="C104" s="6" t="s">
        <v>17</v>
      </c>
      <c r="D104" s="111">
        <v>160</v>
      </c>
      <c r="E104" s="136"/>
      <c r="F104" s="136"/>
      <c r="G104" s="8"/>
    </row>
    <row r="105" spans="1:7" x14ac:dyDescent="0.3">
      <c r="A105" s="4">
        <f>A103+1</f>
        <v>144</v>
      </c>
      <c r="B105" s="5" t="s">
        <v>76</v>
      </c>
      <c r="C105" s="6"/>
      <c r="D105" s="111">
        <v>0</v>
      </c>
      <c r="E105" s="136"/>
      <c r="F105" s="136"/>
      <c r="G105" s="8"/>
    </row>
    <row r="106" spans="1:7" x14ac:dyDescent="0.3">
      <c r="A106" s="4"/>
      <c r="B106" s="9" t="s">
        <v>16</v>
      </c>
      <c r="C106" s="6" t="s">
        <v>17</v>
      </c>
      <c r="D106" s="111">
        <v>20</v>
      </c>
      <c r="E106" s="136"/>
      <c r="F106" s="136"/>
      <c r="G106" s="8"/>
    </row>
    <row r="107" spans="1:7" x14ac:dyDescent="0.3">
      <c r="A107" s="4">
        <f>+A105+1</f>
        <v>145</v>
      </c>
      <c r="B107" s="5" t="s">
        <v>27</v>
      </c>
      <c r="C107" s="16"/>
      <c r="D107" s="111">
        <v>0</v>
      </c>
      <c r="E107" s="136"/>
      <c r="F107" s="136"/>
      <c r="G107" s="8"/>
    </row>
    <row r="108" spans="1:7" x14ac:dyDescent="0.3">
      <c r="A108" s="4"/>
      <c r="B108" s="9" t="s">
        <v>16</v>
      </c>
      <c r="C108" s="16" t="s">
        <v>17</v>
      </c>
      <c r="D108" s="111">
        <v>85</v>
      </c>
      <c r="E108" s="136"/>
      <c r="F108" s="136"/>
      <c r="G108" s="8"/>
    </row>
    <row r="109" spans="1:7" x14ac:dyDescent="0.3">
      <c r="A109" s="4">
        <f>A107+1</f>
        <v>146</v>
      </c>
      <c r="B109" s="5" t="s">
        <v>80</v>
      </c>
      <c r="C109" s="16"/>
      <c r="D109" s="111">
        <v>0</v>
      </c>
      <c r="E109" s="136"/>
      <c r="F109" s="136"/>
      <c r="G109" s="8"/>
    </row>
    <row r="110" spans="1:7" x14ac:dyDescent="0.3">
      <c r="A110" s="4"/>
      <c r="B110" s="7" t="s">
        <v>69</v>
      </c>
      <c r="C110" s="19" t="s">
        <v>70</v>
      </c>
      <c r="D110" s="111">
        <v>1</v>
      </c>
      <c r="E110" s="136"/>
      <c r="F110" s="136"/>
      <c r="G110" s="8"/>
    </row>
    <row r="111" spans="1:7" x14ac:dyDescent="0.3">
      <c r="A111" s="4">
        <f>A109+1</f>
        <v>147</v>
      </c>
      <c r="B111" s="5" t="s">
        <v>753</v>
      </c>
      <c r="C111" s="16"/>
      <c r="D111" s="111">
        <v>0</v>
      </c>
      <c r="E111" s="136"/>
      <c r="F111" s="136"/>
      <c r="G111" s="8"/>
    </row>
    <row r="112" spans="1:7" x14ac:dyDescent="0.3">
      <c r="A112" s="4"/>
      <c r="B112" s="9" t="s">
        <v>43</v>
      </c>
      <c r="C112" s="16" t="s">
        <v>8</v>
      </c>
      <c r="D112" s="111">
        <v>2</v>
      </c>
      <c r="E112" s="136"/>
      <c r="F112" s="136"/>
      <c r="G112" s="8"/>
    </row>
    <row r="113" spans="1:19" x14ac:dyDescent="0.3">
      <c r="A113" s="4">
        <f>A111+1</f>
        <v>148</v>
      </c>
      <c r="B113" s="5" t="s">
        <v>79</v>
      </c>
      <c r="C113" s="6"/>
      <c r="D113" s="111">
        <v>0</v>
      </c>
      <c r="E113" s="136"/>
      <c r="F113" s="136"/>
      <c r="G113" s="8"/>
    </row>
    <row r="114" spans="1:19" ht="15.6" thickBot="1" x14ac:dyDescent="0.35">
      <c r="A114" s="4"/>
      <c r="B114" s="9" t="s">
        <v>5</v>
      </c>
      <c r="C114" s="6" t="s">
        <v>6</v>
      </c>
      <c r="D114" s="111">
        <v>320</v>
      </c>
      <c r="E114" s="136"/>
      <c r="F114" s="136"/>
      <c r="G114" s="8"/>
    </row>
    <row r="115" spans="1:19" s="20" customFormat="1" ht="15.6" thickBot="1" x14ac:dyDescent="0.3">
      <c r="A115" s="255" t="s">
        <v>28</v>
      </c>
      <c r="B115" s="256"/>
      <c r="C115" s="256"/>
      <c r="D115" s="256"/>
      <c r="E115" s="172"/>
      <c r="F115" s="173"/>
      <c r="G115" s="8"/>
      <c r="H115" s="212"/>
      <c r="I115" s="212"/>
      <c r="J115" s="213"/>
      <c r="K115" s="213"/>
      <c r="L115" s="213"/>
      <c r="M115" s="213"/>
      <c r="N115" s="213"/>
      <c r="O115" s="213"/>
      <c r="P115" s="213"/>
      <c r="Q115" s="213"/>
      <c r="R115" s="213"/>
      <c r="S115" s="213"/>
    </row>
    <row r="116" spans="1:19" x14ac:dyDescent="0.3">
      <c r="A116" s="273" t="s">
        <v>37</v>
      </c>
      <c r="B116" s="274"/>
      <c r="C116" s="274"/>
      <c r="D116" s="274"/>
      <c r="E116" s="138"/>
      <c r="F116" s="151"/>
      <c r="G116" s="8"/>
    </row>
    <row r="117" spans="1:19" x14ac:dyDescent="0.3">
      <c r="A117" s="4">
        <v>201</v>
      </c>
      <c r="B117" s="5" t="s">
        <v>44</v>
      </c>
      <c r="C117" s="6"/>
      <c r="E117" s="139"/>
      <c r="F117" s="142"/>
      <c r="G117" s="8"/>
    </row>
    <row r="118" spans="1:19" x14ac:dyDescent="0.3">
      <c r="A118" s="4"/>
      <c r="B118" s="9" t="s">
        <v>5</v>
      </c>
      <c r="C118" s="6" t="s">
        <v>6</v>
      </c>
      <c r="D118" s="111">
        <v>8480</v>
      </c>
      <c r="E118" s="136"/>
      <c r="F118" s="142"/>
      <c r="G118" s="8"/>
    </row>
    <row r="119" spans="1:19" x14ac:dyDescent="0.3">
      <c r="A119" s="4">
        <f>A117+1</f>
        <v>202</v>
      </c>
      <c r="B119" s="5" t="s">
        <v>29</v>
      </c>
      <c r="C119" s="6"/>
      <c r="D119" s="111">
        <v>0</v>
      </c>
      <c r="E119" s="136"/>
      <c r="F119" s="142"/>
      <c r="G119" s="8"/>
    </row>
    <row r="120" spans="1:19" x14ac:dyDescent="0.3">
      <c r="A120" s="4"/>
      <c r="B120" s="9" t="s">
        <v>5</v>
      </c>
      <c r="C120" s="6" t="s">
        <v>6</v>
      </c>
      <c r="D120" s="111">
        <v>3850</v>
      </c>
      <c r="E120" s="136"/>
      <c r="F120" s="142"/>
      <c r="G120" s="8"/>
    </row>
    <row r="121" spans="1:19" x14ac:dyDescent="0.3">
      <c r="A121" s="4">
        <f>A119+1</f>
        <v>203</v>
      </c>
      <c r="B121" s="5" t="s">
        <v>30</v>
      </c>
      <c r="C121" s="6"/>
      <c r="D121" s="111">
        <v>0</v>
      </c>
      <c r="E121" s="136"/>
      <c r="F121" s="142"/>
      <c r="G121" s="8"/>
    </row>
    <row r="122" spans="1:19" x14ac:dyDescent="0.3">
      <c r="A122" s="4"/>
      <c r="B122" s="9" t="s">
        <v>5</v>
      </c>
      <c r="C122" s="6" t="s">
        <v>6</v>
      </c>
      <c r="D122" s="111">
        <v>3850</v>
      </c>
      <c r="E122" s="136"/>
      <c r="F122" s="142"/>
      <c r="G122" s="8"/>
    </row>
    <row r="123" spans="1:19" x14ac:dyDescent="0.3">
      <c r="A123" s="4">
        <f>A121+1</f>
        <v>204</v>
      </c>
      <c r="B123" s="5" t="s">
        <v>31</v>
      </c>
      <c r="C123" s="6"/>
      <c r="D123" s="111">
        <v>0</v>
      </c>
      <c r="E123" s="136"/>
      <c r="F123" s="142"/>
      <c r="G123" s="8"/>
    </row>
    <row r="124" spans="1:19" x14ac:dyDescent="0.3">
      <c r="A124" s="4"/>
      <c r="B124" s="9" t="s">
        <v>16</v>
      </c>
      <c r="C124" s="6" t="s">
        <v>17</v>
      </c>
      <c r="D124" s="111">
        <v>2670</v>
      </c>
      <c r="E124" s="136"/>
      <c r="F124" s="142"/>
      <c r="G124" s="8"/>
    </row>
    <row r="125" spans="1:19" x14ac:dyDescent="0.3">
      <c r="A125" s="4">
        <f>A123+1</f>
        <v>205</v>
      </c>
      <c r="B125" s="5" t="s">
        <v>823</v>
      </c>
      <c r="C125" s="6"/>
      <c r="D125" s="111">
        <v>0</v>
      </c>
      <c r="E125" s="136"/>
      <c r="F125" s="142"/>
      <c r="G125" s="8"/>
    </row>
    <row r="126" spans="1:19" x14ac:dyDescent="0.3">
      <c r="A126" s="4"/>
      <c r="B126" s="9" t="s">
        <v>5</v>
      </c>
      <c r="C126" s="6" t="s">
        <v>6</v>
      </c>
      <c r="D126" s="111">
        <v>4320</v>
      </c>
      <c r="E126" s="136"/>
      <c r="F126" s="142"/>
      <c r="G126" s="8"/>
    </row>
    <row r="127" spans="1:19" x14ac:dyDescent="0.3">
      <c r="A127" s="4">
        <f>A125+1</f>
        <v>206</v>
      </c>
      <c r="B127" s="5" t="s">
        <v>754</v>
      </c>
      <c r="C127" s="6"/>
      <c r="D127" s="111">
        <v>0</v>
      </c>
      <c r="E127" s="136"/>
      <c r="F127" s="142"/>
      <c r="G127" s="8"/>
    </row>
    <row r="128" spans="1:19" x14ac:dyDescent="0.3">
      <c r="A128" s="4"/>
      <c r="B128" s="9" t="s">
        <v>16</v>
      </c>
      <c r="C128" s="6" t="s">
        <v>17</v>
      </c>
      <c r="D128" s="111">
        <v>790</v>
      </c>
      <c r="E128" s="136"/>
      <c r="F128" s="142"/>
      <c r="G128" s="8"/>
    </row>
    <row r="129" spans="1:7" x14ac:dyDescent="0.3">
      <c r="A129" s="4">
        <f>A127+1</f>
        <v>207</v>
      </c>
      <c r="B129" s="5" t="s">
        <v>45</v>
      </c>
      <c r="C129" s="6"/>
      <c r="D129" s="111">
        <v>0</v>
      </c>
      <c r="E129" s="136"/>
      <c r="F129" s="142"/>
      <c r="G129" s="8"/>
    </row>
    <row r="130" spans="1:7" x14ac:dyDescent="0.3">
      <c r="A130" s="4"/>
      <c r="B130" s="9" t="s">
        <v>5</v>
      </c>
      <c r="C130" s="6" t="s">
        <v>6</v>
      </c>
      <c r="D130" s="111">
        <v>3430</v>
      </c>
      <c r="E130" s="136"/>
      <c r="F130" s="142"/>
      <c r="G130" s="8"/>
    </row>
    <row r="131" spans="1:7" x14ac:dyDescent="0.3">
      <c r="A131" s="4">
        <f>A129+1</f>
        <v>208</v>
      </c>
      <c r="B131" s="5" t="s">
        <v>32</v>
      </c>
      <c r="C131" s="6"/>
      <c r="E131" s="136"/>
      <c r="F131" s="142"/>
      <c r="G131" s="8"/>
    </row>
    <row r="132" spans="1:7" x14ac:dyDescent="0.3">
      <c r="A132" s="4"/>
      <c r="B132" s="9" t="s">
        <v>16</v>
      </c>
      <c r="C132" s="6" t="s">
        <v>17</v>
      </c>
      <c r="D132" s="111">
        <v>1220</v>
      </c>
      <c r="E132" s="136"/>
      <c r="F132" s="142"/>
      <c r="G132" s="8"/>
    </row>
    <row r="133" spans="1:7" x14ac:dyDescent="0.3">
      <c r="A133" s="4">
        <f>A131+1</f>
        <v>209</v>
      </c>
      <c r="B133" s="5" t="s">
        <v>824</v>
      </c>
      <c r="C133" s="6"/>
      <c r="D133" s="111">
        <v>0</v>
      </c>
      <c r="E133" s="136"/>
      <c r="F133" s="142"/>
      <c r="G133" s="8"/>
    </row>
    <row r="134" spans="1:7" x14ac:dyDescent="0.3">
      <c r="A134" s="4"/>
      <c r="B134" s="9" t="s">
        <v>5</v>
      </c>
      <c r="C134" s="6" t="s">
        <v>6</v>
      </c>
      <c r="D134" s="111">
        <f>D130</f>
        <v>3430</v>
      </c>
      <c r="E134" s="136"/>
      <c r="F134" s="142"/>
      <c r="G134" s="8"/>
    </row>
    <row r="135" spans="1:7" x14ac:dyDescent="0.3">
      <c r="A135" s="4">
        <f>A133+1</f>
        <v>210</v>
      </c>
      <c r="B135" s="5" t="s">
        <v>46</v>
      </c>
      <c r="C135" s="6"/>
      <c r="D135" s="111">
        <v>0</v>
      </c>
      <c r="E135" s="136"/>
      <c r="F135" s="142"/>
      <c r="G135" s="8"/>
    </row>
    <row r="136" spans="1:7" x14ac:dyDescent="0.3">
      <c r="A136" s="4"/>
      <c r="B136" s="9" t="s">
        <v>16</v>
      </c>
      <c r="C136" s="6" t="s">
        <v>17</v>
      </c>
      <c r="D136" s="111">
        <v>1220</v>
      </c>
      <c r="E136" s="136"/>
      <c r="F136" s="142"/>
      <c r="G136" s="8"/>
    </row>
    <row r="137" spans="1:7" x14ac:dyDescent="0.3">
      <c r="A137" s="4">
        <f>A135+1</f>
        <v>211</v>
      </c>
      <c r="B137" s="5" t="s">
        <v>68</v>
      </c>
      <c r="C137" s="6"/>
      <c r="D137" s="111">
        <v>0</v>
      </c>
      <c r="E137" s="136"/>
      <c r="F137" s="142"/>
      <c r="G137" s="8"/>
    </row>
    <row r="138" spans="1:7" x14ac:dyDescent="0.3">
      <c r="A138" s="10"/>
      <c r="B138" s="9" t="s">
        <v>5</v>
      </c>
      <c r="C138" s="6" t="s">
        <v>6</v>
      </c>
      <c r="D138" s="111">
        <v>230</v>
      </c>
      <c r="E138" s="136"/>
      <c r="F138" s="142"/>
      <c r="G138" s="8"/>
    </row>
    <row r="139" spans="1:7" x14ac:dyDescent="0.3">
      <c r="A139" s="4">
        <f>A137+1</f>
        <v>212</v>
      </c>
      <c r="B139" s="5" t="s">
        <v>825</v>
      </c>
      <c r="C139" s="6"/>
      <c r="D139" s="111">
        <v>0</v>
      </c>
      <c r="E139" s="136"/>
      <c r="F139" s="142"/>
      <c r="G139" s="8"/>
    </row>
    <row r="140" spans="1:7" x14ac:dyDescent="0.3">
      <c r="A140" s="4"/>
      <c r="B140" s="9" t="s">
        <v>5</v>
      </c>
      <c r="C140" s="6" t="s">
        <v>6</v>
      </c>
      <c r="D140" s="111">
        <v>1820</v>
      </c>
      <c r="E140" s="136"/>
      <c r="F140" s="142"/>
      <c r="G140" s="8"/>
    </row>
    <row r="141" spans="1:7" x14ac:dyDescent="0.3">
      <c r="A141" s="4">
        <f>A139+1</f>
        <v>213</v>
      </c>
      <c r="B141" s="5" t="s">
        <v>33</v>
      </c>
      <c r="C141" s="6"/>
      <c r="D141" s="111">
        <v>0</v>
      </c>
      <c r="E141" s="139"/>
      <c r="F141" s="142"/>
      <c r="G141" s="8"/>
    </row>
    <row r="142" spans="1:7" x14ac:dyDescent="0.3">
      <c r="A142" s="4"/>
      <c r="B142" s="9" t="s">
        <v>5</v>
      </c>
      <c r="C142" s="6" t="s">
        <v>6</v>
      </c>
      <c r="D142" s="111">
        <v>195</v>
      </c>
      <c r="E142" s="139"/>
      <c r="F142" s="142"/>
      <c r="G142" s="8"/>
    </row>
    <row r="143" spans="1:7" x14ac:dyDescent="0.3">
      <c r="A143" s="4">
        <f>A141+1</f>
        <v>214</v>
      </c>
      <c r="B143" s="5" t="s">
        <v>663</v>
      </c>
      <c r="C143" s="6"/>
      <c r="D143" s="111">
        <v>0</v>
      </c>
      <c r="E143" s="139"/>
      <c r="F143" s="142"/>
      <c r="G143" s="8"/>
    </row>
    <row r="144" spans="1:7" ht="15.6" thickBot="1" x14ac:dyDescent="0.35">
      <c r="A144" s="4"/>
      <c r="B144" s="21" t="s">
        <v>16</v>
      </c>
      <c r="C144" s="22" t="s">
        <v>17</v>
      </c>
      <c r="D144" s="111">
        <v>10</v>
      </c>
      <c r="E144" s="139"/>
      <c r="F144" s="142"/>
      <c r="G144" s="8"/>
    </row>
    <row r="145" spans="1:7" ht="15.6" thickBot="1" x14ac:dyDescent="0.35">
      <c r="A145" s="243" t="s">
        <v>34</v>
      </c>
      <c r="B145" s="244"/>
      <c r="C145" s="244"/>
      <c r="D145" s="244"/>
      <c r="E145" s="170"/>
      <c r="F145" s="171"/>
      <c r="G145" s="8"/>
    </row>
    <row r="146" spans="1:7" x14ac:dyDescent="0.3">
      <c r="A146" s="23"/>
      <c r="B146" s="169" t="s">
        <v>81</v>
      </c>
      <c r="C146" s="24"/>
      <c r="D146" s="112"/>
      <c r="E146" s="140"/>
      <c r="F146" s="160"/>
      <c r="G146" s="8"/>
    </row>
    <row r="147" spans="1:7" x14ac:dyDescent="0.3">
      <c r="A147" s="25"/>
      <c r="B147" s="26" t="s">
        <v>82</v>
      </c>
      <c r="C147" s="19"/>
      <c r="E147" s="136"/>
      <c r="F147" s="161"/>
      <c r="G147" s="8"/>
    </row>
    <row r="148" spans="1:7" ht="18.899999999999999" customHeight="1" x14ac:dyDescent="0.3">
      <c r="A148" s="4">
        <v>301</v>
      </c>
      <c r="B148" s="5" t="s">
        <v>83</v>
      </c>
      <c r="C148" s="6"/>
      <c r="E148" s="139"/>
      <c r="F148" s="142"/>
      <c r="G148" s="8"/>
    </row>
    <row r="149" spans="1:7" ht="18.899999999999999" customHeight="1" x14ac:dyDescent="0.3">
      <c r="A149" s="4"/>
      <c r="B149" s="21" t="s">
        <v>84</v>
      </c>
      <c r="C149" s="22" t="s">
        <v>8</v>
      </c>
      <c r="D149" s="111">
        <v>5295</v>
      </c>
      <c r="E149" s="139"/>
      <c r="F149" s="142"/>
      <c r="G149" s="8"/>
    </row>
    <row r="150" spans="1:7" ht="18.899999999999999" customHeight="1" x14ac:dyDescent="0.3">
      <c r="A150" s="4">
        <f>A148+1</f>
        <v>302</v>
      </c>
      <c r="B150" s="5" t="s">
        <v>85</v>
      </c>
      <c r="C150" s="6"/>
      <c r="E150" s="139"/>
      <c r="F150" s="142"/>
      <c r="G150" s="8"/>
    </row>
    <row r="151" spans="1:7" ht="18.899999999999999" customHeight="1" x14ac:dyDescent="0.3">
      <c r="A151" s="4"/>
      <c r="B151" s="21" t="s">
        <v>84</v>
      </c>
      <c r="C151" s="22" t="s">
        <v>8</v>
      </c>
      <c r="D151" s="111">
        <v>1490</v>
      </c>
      <c r="E151" s="139"/>
      <c r="F151" s="142"/>
      <c r="G151" s="8"/>
    </row>
    <row r="152" spans="1:7" ht="18.899999999999999" customHeight="1" x14ac:dyDescent="0.3">
      <c r="A152" s="4">
        <f>A150+1</f>
        <v>303</v>
      </c>
      <c r="B152" s="5" t="s">
        <v>86</v>
      </c>
      <c r="C152" s="6"/>
      <c r="E152" s="139"/>
      <c r="F152" s="142"/>
      <c r="G152" s="8"/>
    </row>
    <row r="153" spans="1:7" ht="18.899999999999999" customHeight="1" x14ac:dyDescent="0.3">
      <c r="A153" s="4"/>
      <c r="B153" s="21" t="s">
        <v>84</v>
      </c>
      <c r="C153" s="22" t="s">
        <v>8</v>
      </c>
      <c r="D153" s="111">
        <v>3185</v>
      </c>
      <c r="E153" s="139"/>
      <c r="F153" s="142"/>
      <c r="G153" s="8"/>
    </row>
    <row r="154" spans="1:7" ht="18.899999999999999" customHeight="1" x14ac:dyDescent="0.3">
      <c r="A154" s="4">
        <f>A152+1</f>
        <v>304</v>
      </c>
      <c r="B154" s="5" t="s">
        <v>87</v>
      </c>
      <c r="C154" s="6"/>
      <c r="E154" s="139"/>
      <c r="F154" s="142"/>
      <c r="G154" s="8"/>
    </row>
    <row r="155" spans="1:7" ht="18.899999999999999" customHeight="1" x14ac:dyDescent="0.3">
      <c r="A155" s="4"/>
      <c r="B155" s="21" t="s">
        <v>84</v>
      </c>
      <c r="C155" s="22" t="s">
        <v>8</v>
      </c>
      <c r="D155" s="111">
        <v>260</v>
      </c>
      <c r="E155" s="139"/>
      <c r="F155" s="142"/>
      <c r="G155" s="8"/>
    </row>
    <row r="156" spans="1:7" ht="18.899999999999999" customHeight="1" x14ac:dyDescent="0.3">
      <c r="A156" s="4"/>
      <c r="B156" s="5" t="s">
        <v>88</v>
      </c>
      <c r="C156" s="6"/>
      <c r="E156" s="139"/>
      <c r="F156" s="142"/>
      <c r="G156" s="8"/>
    </row>
    <row r="157" spans="1:7" ht="18.899999999999999" customHeight="1" x14ac:dyDescent="0.3">
      <c r="A157" s="4">
        <f>A154+1</f>
        <v>305</v>
      </c>
      <c r="B157" s="27" t="s">
        <v>89</v>
      </c>
      <c r="C157" s="22"/>
      <c r="E157" s="139"/>
      <c r="F157" s="142"/>
      <c r="G157" s="8"/>
    </row>
    <row r="158" spans="1:7" ht="18.899999999999999" customHeight="1" x14ac:dyDescent="0.3">
      <c r="A158" s="4"/>
      <c r="B158" s="5" t="s">
        <v>90</v>
      </c>
      <c r="C158" s="6" t="s">
        <v>17</v>
      </c>
      <c r="D158" s="111">
        <v>280</v>
      </c>
      <c r="E158" s="139"/>
      <c r="F158" s="142"/>
      <c r="G158" s="8"/>
    </row>
    <row r="159" spans="1:7" ht="18.899999999999999" customHeight="1" x14ac:dyDescent="0.3">
      <c r="A159" s="4">
        <f>A157+1</f>
        <v>306</v>
      </c>
      <c r="B159" s="27" t="s">
        <v>91</v>
      </c>
      <c r="C159" s="22"/>
      <c r="E159" s="139"/>
      <c r="F159" s="142"/>
      <c r="G159" s="8"/>
    </row>
    <row r="160" spans="1:7" ht="18.899999999999999" customHeight="1" x14ac:dyDescent="0.3">
      <c r="A160" s="4"/>
      <c r="B160" s="5" t="s">
        <v>90</v>
      </c>
      <c r="C160" s="6" t="s">
        <v>17</v>
      </c>
      <c r="D160" s="111">
        <v>1145</v>
      </c>
      <c r="E160" s="139"/>
      <c r="F160" s="142"/>
      <c r="G160" s="8"/>
    </row>
    <row r="161" spans="1:7" ht="18.899999999999999" customHeight="1" x14ac:dyDescent="0.3">
      <c r="A161" s="4">
        <f>A159+1</f>
        <v>307</v>
      </c>
      <c r="B161" s="27" t="s">
        <v>92</v>
      </c>
      <c r="C161" s="22"/>
      <c r="E161" s="139"/>
      <c r="F161" s="142"/>
      <c r="G161" s="8"/>
    </row>
    <row r="162" spans="1:7" ht="18.899999999999999" customHeight="1" x14ac:dyDescent="0.3">
      <c r="A162" s="4"/>
      <c r="B162" s="5" t="s">
        <v>90</v>
      </c>
      <c r="C162" s="6" t="s">
        <v>17</v>
      </c>
      <c r="D162" s="111">
        <v>1070</v>
      </c>
      <c r="E162" s="139"/>
      <c r="F162" s="142"/>
      <c r="G162" s="8"/>
    </row>
    <row r="163" spans="1:7" ht="18.899999999999999" customHeight="1" x14ac:dyDescent="0.3">
      <c r="A163" s="4">
        <f>A161+1</f>
        <v>308</v>
      </c>
      <c r="B163" s="27" t="s">
        <v>93</v>
      </c>
      <c r="C163" s="22"/>
      <c r="E163" s="139"/>
      <c r="F163" s="142"/>
      <c r="G163" s="8"/>
    </row>
    <row r="164" spans="1:7" ht="18.899999999999999" customHeight="1" x14ac:dyDescent="0.3">
      <c r="A164" s="4"/>
      <c r="B164" s="5" t="s">
        <v>90</v>
      </c>
      <c r="C164" s="6" t="s">
        <v>17</v>
      </c>
      <c r="D164" s="111">
        <v>130</v>
      </c>
      <c r="E164" s="139"/>
      <c r="F164" s="142"/>
      <c r="G164" s="8"/>
    </row>
    <row r="165" spans="1:7" ht="18.899999999999999" customHeight="1" x14ac:dyDescent="0.3">
      <c r="A165" s="4"/>
      <c r="B165" s="27" t="s">
        <v>94</v>
      </c>
      <c r="C165" s="22"/>
      <c r="E165" s="139"/>
      <c r="F165" s="142"/>
      <c r="G165" s="8"/>
    </row>
    <row r="166" spans="1:7" ht="18.899999999999999" customHeight="1" x14ac:dyDescent="0.3">
      <c r="A166" s="4">
        <f>+A163+1</f>
        <v>309</v>
      </c>
      <c r="B166" s="27" t="s">
        <v>664</v>
      </c>
      <c r="C166" s="22"/>
      <c r="E166" s="139"/>
      <c r="F166" s="142"/>
      <c r="G166" s="8"/>
    </row>
    <row r="167" spans="1:7" ht="18.899999999999999" customHeight="1" x14ac:dyDescent="0.3">
      <c r="A167" s="4"/>
      <c r="B167" s="5" t="s">
        <v>95</v>
      </c>
      <c r="C167" s="6" t="s">
        <v>19</v>
      </c>
      <c r="D167" s="111">
        <v>49</v>
      </c>
      <c r="E167" s="139"/>
      <c r="F167" s="142"/>
      <c r="G167" s="8"/>
    </row>
    <row r="168" spans="1:7" ht="18.899999999999999" customHeight="1" x14ac:dyDescent="0.3">
      <c r="A168" s="4">
        <f>A166+1</f>
        <v>310</v>
      </c>
      <c r="B168" s="27" t="s">
        <v>96</v>
      </c>
      <c r="C168" s="22"/>
      <c r="E168" s="139"/>
      <c r="F168" s="142"/>
      <c r="G168" s="8"/>
    </row>
    <row r="169" spans="1:7" ht="18.899999999999999" customHeight="1" x14ac:dyDescent="0.3">
      <c r="A169" s="4"/>
      <c r="B169" s="5" t="s">
        <v>97</v>
      </c>
      <c r="C169" s="6" t="s">
        <v>19</v>
      </c>
      <c r="D169" s="111">
        <v>41</v>
      </c>
      <c r="E169" s="139"/>
      <c r="F169" s="142"/>
      <c r="G169" s="8"/>
    </row>
    <row r="170" spans="1:7" ht="18.899999999999999" customHeight="1" x14ac:dyDescent="0.3">
      <c r="A170" s="4">
        <f>A168+1</f>
        <v>311</v>
      </c>
      <c r="B170" s="27" t="s">
        <v>98</v>
      </c>
      <c r="C170" s="22"/>
      <c r="E170" s="139"/>
      <c r="F170" s="142"/>
      <c r="G170" s="8"/>
    </row>
    <row r="171" spans="1:7" ht="18.899999999999999" customHeight="1" x14ac:dyDescent="0.3">
      <c r="A171" s="4"/>
      <c r="B171" s="5" t="s">
        <v>97</v>
      </c>
      <c r="C171" s="6" t="s">
        <v>19</v>
      </c>
      <c r="D171" s="111">
        <v>19</v>
      </c>
      <c r="E171" s="139"/>
      <c r="F171" s="142"/>
      <c r="G171" s="8"/>
    </row>
    <row r="172" spans="1:7" ht="18.899999999999999" customHeight="1" x14ac:dyDescent="0.3">
      <c r="A172" s="4">
        <f>A170+1</f>
        <v>312</v>
      </c>
      <c r="B172" s="27" t="s">
        <v>99</v>
      </c>
      <c r="C172" s="22"/>
      <c r="E172" s="139"/>
      <c r="F172" s="142"/>
      <c r="G172" s="8"/>
    </row>
    <row r="173" spans="1:7" ht="18.899999999999999" customHeight="1" x14ac:dyDescent="0.3">
      <c r="A173" s="4"/>
      <c r="B173" s="5" t="s">
        <v>97</v>
      </c>
      <c r="C173" s="6" t="s">
        <v>19</v>
      </c>
      <c r="D173" s="111">
        <v>32</v>
      </c>
      <c r="E173" s="139"/>
      <c r="F173" s="142"/>
      <c r="G173" s="8"/>
    </row>
    <row r="174" spans="1:7" ht="18.899999999999999" customHeight="1" x14ac:dyDescent="0.3">
      <c r="A174" s="4">
        <f>A172+1</f>
        <v>313</v>
      </c>
      <c r="B174" s="27" t="s">
        <v>100</v>
      </c>
      <c r="C174" s="22"/>
      <c r="E174" s="139"/>
      <c r="F174" s="142"/>
      <c r="G174" s="8"/>
    </row>
    <row r="175" spans="1:7" ht="18.899999999999999" customHeight="1" x14ac:dyDescent="0.3">
      <c r="A175" s="4"/>
      <c r="B175" s="5" t="s">
        <v>97</v>
      </c>
      <c r="C175" s="6" t="s">
        <v>19</v>
      </c>
      <c r="D175" s="111">
        <v>4</v>
      </c>
      <c r="E175" s="139"/>
      <c r="F175" s="142"/>
      <c r="G175" s="8"/>
    </row>
    <row r="176" spans="1:7" ht="18.899999999999999" customHeight="1" x14ac:dyDescent="0.3">
      <c r="A176" s="4">
        <f>A174+1</f>
        <v>314</v>
      </c>
      <c r="B176" s="27" t="s">
        <v>826</v>
      </c>
      <c r="C176" s="22"/>
      <c r="E176" s="139"/>
      <c r="F176" s="142"/>
      <c r="G176" s="8"/>
    </row>
    <row r="177" spans="1:9" ht="18.899999999999999" customHeight="1" x14ac:dyDescent="0.3">
      <c r="A177" s="4"/>
      <c r="B177" s="5" t="s">
        <v>97</v>
      </c>
      <c r="C177" s="6" t="s">
        <v>19</v>
      </c>
      <c r="D177" s="111">
        <v>34</v>
      </c>
      <c r="E177" s="139"/>
      <c r="F177" s="142"/>
      <c r="G177" s="8"/>
    </row>
    <row r="178" spans="1:9" ht="18.899999999999999" customHeight="1" x14ac:dyDescent="0.3">
      <c r="A178" s="4">
        <f>A176+1</f>
        <v>315</v>
      </c>
      <c r="B178" s="27" t="s">
        <v>101</v>
      </c>
      <c r="C178" s="22"/>
      <c r="E178" s="139"/>
      <c r="F178" s="142"/>
      <c r="G178" s="8"/>
    </row>
    <row r="179" spans="1:9" ht="18.899999999999999" customHeight="1" x14ac:dyDescent="0.3">
      <c r="A179" s="4"/>
      <c r="B179" s="5" t="s">
        <v>102</v>
      </c>
      <c r="C179" s="6" t="s">
        <v>70</v>
      </c>
      <c r="D179" s="111">
        <v>60</v>
      </c>
      <c r="E179" s="139"/>
      <c r="F179" s="142"/>
      <c r="G179" s="8"/>
    </row>
    <row r="180" spans="1:9" ht="18.899999999999999" customHeight="1" x14ac:dyDescent="0.3">
      <c r="A180" s="4">
        <f>+A178+1</f>
        <v>316</v>
      </c>
      <c r="B180" s="27" t="s">
        <v>103</v>
      </c>
      <c r="C180" s="22"/>
      <c r="E180" s="139"/>
      <c r="F180" s="142"/>
      <c r="G180" s="8"/>
    </row>
    <row r="181" spans="1:9" ht="18.899999999999999" customHeight="1" x14ac:dyDescent="0.3">
      <c r="A181" s="4"/>
      <c r="B181" s="5" t="s">
        <v>104</v>
      </c>
      <c r="C181" s="6" t="s">
        <v>17</v>
      </c>
      <c r="D181" s="111">
        <v>45</v>
      </c>
      <c r="E181" s="139"/>
      <c r="F181" s="142"/>
      <c r="G181" s="8"/>
    </row>
    <row r="182" spans="1:9" ht="18.899999999999999" customHeight="1" x14ac:dyDescent="0.3">
      <c r="A182" s="4">
        <f>A180+1</f>
        <v>317</v>
      </c>
      <c r="B182" s="5" t="s">
        <v>105</v>
      </c>
      <c r="C182" s="6"/>
      <c r="E182" s="136"/>
      <c r="F182" s="136"/>
      <c r="G182" s="8"/>
    </row>
    <row r="183" spans="1:9" ht="18.899999999999999" customHeight="1" x14ac:dyDescent="0.3">
      <c r="A183" s="4"/>
      <c r="B183" s="9" t="s">
        <v>16</v>
      </c>
      <c r="C183" s="6" t="s">
        <v>17</v>
      </c>
      <c r="D183" s="111">
        <v>162</v>
      </c>
      <c r="E183" s="136"/>
      <c r="F183" s="136"/>
      <c r="G183" s="8"/>
    </row>
    <row r="184" spans="1:9" ht="18.899999999999999" customHeight="1" x14ac:dyDescent="0.3">
      <c r="A184" s="4">
        <f>+A182+1</f>
        <v>318</v>
      </c>
      <c r="B184" s="27" t="s">
        <v>106</v>
      </c>
      <c r="C184" s="22"/>
      <c r="E184" s="139"/>
      <c r="F184" s="142"/>
      <c r="G184" s="8"/>
    </row>
    <row r="185" spans="1:9" ht="18.899999999999999" customHeight="1" x14ac:dyDescent="0.3">
      <c r="A185" s="4"/>
      <c r="B185" s="5" t="s">
        <v>69</v>
      </c>
      <c r="C185" s="6" t="s">
        <v>70</v>
      </c>
      <c r="D185" s="111">
        <v>1</v>
      </c>
      <c r="E185" s="139"/>
      <c r="F185" s="142"/>
      <c r="G185" s="8"/>
    </row>
    <row r="186" spans="1:9" x14ac:dyDescent="0.25">
      <c r="A186" s="28"/>
      <c r="B186" s="29" t="s">
        <v>107</v>
      </c>
      <c r="C186" s="30"/>
      <c r="D186" s="113"/>
      <c r="E186" s="141"/>
      <c r="F186" s="136"/>
      <c r="G186" s="8"/>
    </row>
    <row r="187" spans="1:9" ht="23.25" customHeight="1" x14ac:dyDescent="0.3">
      <c r="A187" s="31">
        <f>+A184+1</f>
        <v>319</v>
      </c>
      <c r="B187" s="14" t="s">
        <v>108</v>
      </c>
      <c r="C187" s="19"/>
      <c r="E187" s="136"/>
      <c r="F187" s="136"/>
      <c r="G187" s="8"/>
    </row>
    <row r="188" spans="1:9" x14ac:dyDescent="0.3">
      <c r="A188" s="32"/>
      <c r="B188" s="7" t="s">
        <v>109</v>
      </c>
      <c r="C188" s="19" t="s">
        <v>8</v>
      </c>
      <c r="D188" s="111">
        <v>4210</v>
      </c>
      <c r="E188" s="136"/>
      <c r="F188" s="136"/>
      <c r="G188" s="8"/>
    </row>
    <row r="189" spans="1:9" x14ac:dyDescent="0.3">
      <c r="A189" s="31">
        <f>A187+1</f>
        <v>320</v>
      </c>
      <c r="B189" s="14" t="s">
        <v>110</v>
      </c>
      <c r="C189" s="19"/>
      <c r="E189" s="136"/>
      <c r="F189" s="136"/>
      <c r="G189" s="8"/>
    </row>
    <row r="190" spans="1:9" x14ac:dyDescent="0.3">
      <c r="A190" s="32"/>
      <c r="B190" s="7" t="s">
        <v>109</v>
      </c>
      <c r="C190" s="19" t="s">
        <v>8</v>
      </c>
      <c r="D190" s="111">
        <v>790</v>
      </c>
      <c r="E190" s="136"/>
      <c r="F190" s="136"/>
      <c r="G190" s="8"/>
    </row>
    <row r="191" spans="1:9" x14ac:dyDescent="0.3">
      <c r="A191" s="31">
        <f>A189+1</f>
        <v>321</v>
      </c>
      <c r="B191" s="14" t="s">
        <v>111</v>
      </c>
      <c r="C191" s="19"/>
      <c r="E191" s="136"/>
      <c r="F191" s="136"/>
      <c r="G191" s="8"/>
    </row>
    <row r="192" spans="1:9" x14ac:dyDescent="0.3">
      <c r="A192" s="32"/>
      <c r="B192" s="7" t="s">
        <v>109</v>
      </c>
      <c r="C192" s="19" t="s">
        <v>8</v>
      </c>
      <c r="D192" s="111">
        <v>625</v>
      </c>
      <c r="E192" s="136"/>
      <c r="F192" s="136"/>
      <c r="G192" s="8"/>
      <c r="I192" s="214"/>
    </row>
    <row r="193" spans="1:7" x14ac:dyDescent="0.3">
      <c r="A193" s="31">
        <f>+A191+1</f>
        <v>322</v>
      </c>
      <c r="B193" s="14" t="s">
        <v>827</v>
      </c>
      <c r="C193" s="19"/>
      <c r="E193" s="136"/>
      <c r="F193" s="136"/>
      <c r="G193" s="8"/>
    </row>
    <row r="194" spans="1:7" x14ac:dyDescent="0.3">
      <c r="A194" s="32"/>
      <c r="B194" s="7" t="s">
        <v>109</v>
      </c>
      <c r="C194" s="19" t="s">
        <v>8</v>
      </c>
      <c r="D194" s="111">
        <v>915</v>
      </c>
      <c r="E194" s="136"/>
      <c r="F194" s="136"/>
      <c r="G194" s="8"/>
    </row>
    <row r="195" spans="1:7" x14ac:dyDescent="0.3">
      <c r="A195" s="31">
        <f>+A193+1</f>
        <v>323</v>
      </c>
      <c r="B195" s="14" t="s">
        <v>112</v>
      </c>
      <c r="C195" s="19"/>
      <c r="E195" s="136"/>
      <c r="F195" s="136"/>
      <c r="G195" s="8"/>
    </row>
    <row r="196" spans="1:7" x14ac:dyDescent="0.3">
      <c r="A196" s="32"/>
      <c r="B196" s="7" t="s">
        <v>113</v>
      </c>
      <c r="C196" s="19" t="s">
        <v>6</v>
      </c>
      <c r="D196" s="111">
        <f>5260-700</f>
        <v>4560</v>
      </c>
      <c r="E196" s="136"/>
      <c r="F196" s="136"/>
      <c r="G196" s="8"/>
    </row>
    <row r="197" spans="1:7" x14ac:dyDescent="0.3">
      <c r="A197" s="31">
        <f>A195+1</f>
        <v>324</v>
      </c>
      <c r="B197" s="14" t="s">
        <v>114</v>
      </c>
      <c r="C197" s="19"/>
      <c r="E197" s="136"/>
      <c r="F197" s="136"/>
      <c r="G197" s="8"/>
    </row>
    <row r="198" spans="1:7" x14ac:dyDescent="0.3">
      <c r="A198" s="32"/>
      <c r="B198" s="7" t="s">
        <v>113</v>
      </c>
      <c r="C198" s="19" t="s">
        <v>6</v>
      </c>
      <c r="D198" s="111">
        <f>D196</f>
        <v>4560</v>
      </c>
      <c r="E198" s="136"/>
      <c r="F198" s="136"/>
      <c r="G198" s="8"/>
    </row>
    <row r="199" spans="1:7" ht="19.5" customHeight="1" x14ac:dyDescent="0.3">
      <c r="A199" s="31">
        <f>A197+1</f>
        <v>325</v>
      </c>
      <c r="B199" s="14" t="s">
        <v>115</v>
      </c>
      <c r="C199" s="19"/>
      <c r="E199" s="136"/>
      <c r="F199" s="136"/>
      <c r="G199" s="8"/>
    </row>
    <row r="200" spans="1:7" x14ac:dyDescent="0.3">
      <c r="A200" s="32"/>
      <c r="B200" s="7" t="s">
        <v>113</v>
      </c>
      <c r="C200" s="19" t="s">
        <v>6</v>
      </c>
      <c r="D200" s="111">
        <v>60</v>
      </c>
      <c r="E200" s="136"/>
      <c r="F200" s="136"/>
      <c r="G200" s="8"/>
    </row>
    <row r="201" spans="1:7" x14ac:dyDescent="0.3">
      <c r="A201" s="31">
        <f t="shared" ref="A201" si="0">A199+1</f>
        <v>326</v>
      </c>
      <c r="B201" s="14" t="s">
        <v>871</v>
      </c>
      <c r="C201" s="19"/>
      <c r="E201" s="136"/>
      <c r="F201" s="136"/>
      <c r="G201" s="8"/>
    </row>
    <row r="202" spans="1:7" x14ac:dyDescent="0.3">
      <c r="A202" s="32"/>
      <c r="B202" s="7" t="s">
        <v>104</v>
      </c>
      <c r="C202" s="19" t="s">
        <v>17</v>
      </c>
      <c r="D202" s="111">
        <v>20</v>
      </c>
      <c r="E202" s="136"/>
      <c r="F202" s="136"/>
      <c r="G202" s="8"/>
    </row>
    <row r="203" spans="1:7" x14ac:dyDescent="0.3">
      <c r="A203" s="31">
        <f>A201+1</f>
        <v>327</v>
      </c>
      <c r="B203" s="14" t="s">
        <v>116</v>
      </c>
      <c r="C203" s="19"/>
      <c r="E203" s="136"/>
      <c r="F203" s="136"/>
      <c r="G203" s="8"/>
    </row>
    <row r="204" spans="1:7" x14ac:dyDescent="0.3">
      <c r="A204" s="32"/>
      <c r="B204" s="7" t="s">
        <v>117</v>
      </c>
      <c r="C204" s="19" t="s">
        <v>6</v>
      </c>
      <c r="D204" s="111">
        <v>40</v>
      </c>
      <c r="E204" s="136"/>
      <c r="F204" s="136"/>
      <c r="G204" s="8"/>
    </row>
    <row r="205" spans="1:7" x14ac:dyDescent="0.3">
      <c r="A205" s="31">
        <f>A203+1</f>
        <v>328</v>
      </c>
      <c r="B205" s="14" t="s">
        <v>120</v>
      </c>
      <c r="C205" s="19"/>
      <c r="E205" s="136"/>
      <c r="F205" s="136"/>
      <c r="G205" s="8"/>
    </row>
    <row r="206" spans="1:7" x14ac:dyDescent="0.3">
      <c r="A206" s="32"/>
      <c r="B206" s="7" t="s">
        <v>121</v>
      </c>
      <c r="C206" s="19" t="s">
        <v>70</v>
      </c>
      <c r="D206" s="111">
        <v>1</v>
      </c>
      <c r="E206" s="136"/>
      <c r="F206" s="136"/>
      <c r="G206" s="8"/>
    </row>
    <row r="207" spans="1:7" x14ac:dyDescent="0.3">
      <c r="A207" s="28"/>
      <c r="B207" s="33" t="s">
        <v>122</v>
      </c>
      <c r="C207" s="19"/>
      <c r="E207" s="136"/>
      <c r="F207" s="136"/>
      <c r="G207" s="8"/>
    </row>
    <row r="208" spans="1:7" x14ac:dyDescent="0.3">
      <c r="A208" s="31">
        <f>A205+1</f>
        <v>329</v>
      </c>
      <c r="B208" s="14" t="s">
        <v>828</v>
      </c>
      <c r="C208" s="19"/>
      <c r="E208" s="136"/>
      <c r="F208" s="136"/>
      <c r="G208" s="8"/>
    </row>
    <row r="209" spans="1:7" ht="13.5" customHeight="1" x14ac:dyDescent="0.3">
      <c r="A209" s="32"/>
      <c r="B209" s="7" t="s">
        <v>104</v>
      </c>
      <c r="C209" s="19" t="s">
        <v>17</v>
      </c>
      <c r="D209" s="111">
        <v>616</v>
      </c>
      <c r="E209" s="136"/>
      <c r="F209" s="136"/>
      <c r="G209" s="8"/>
    </row>
    <row r="210" spans="1:7" x14ac:dyDescent="0.3">
      <c r="A210" s="31">
        <f>A208+1</f>
        <v>330</v>
      </c>
      <c r="B210" s="14" t="s">
        <v>123</v>
      </c>
      <c r="C210" s="19"/>
      <c r="E210" s="136"/>
      <c r="F210" s="136"/>
      <c r="G210" s="8"/>
    </row>
    <row r="211" spans="1:7" x14ac:dyDescent="0.3">
      <c r="A211" s="32"/>
      <c r="B211" s="7" t="s">
        <v>104</v>
      </c>
      <c r="C211" s="19" t="s">
        <v>17</v>
      </c>
      <c r="D211" s="111">
        <v>168</v>
      </c>
      <c r="E211" s="136"/>
      <c r="F211" s="136"/>
      <c r="G211" s="8"/>
    </row>
    <row r="212" spans="1:7" x14ac:dyDescent="0.3">
      <c r="A212" s="34"/>
      <c r="B212" s="35" t="s">
        <v>829</v>
      </c>
      <c r="C212" s="19"/>
      <c r="E212" s="136"/>
      <c r="F212" s="136"/>
      <c r="G212" s="8"/>
    </row>
    <row r="213" spans="1:7" x14ac:dyDescent="0.3">
      <c r="A213" s="31">
        <f>+A210+1</f>
        <v>331</v>
      </c>
      <c r="B213" s="200" t="s">
        <v>883</v>
      </c>
      <c r="C213" s="201"/>
      <c r="D213" s="197"/>
      <c r="E213" s="198"/>
      <c r="F213" s="136"/>
      <c r="G213" s="8"/>
    </row>
    <row r="214" spans="1:7" x14ac:dyDescent="0.3">
      <c r="A214" s="202"/>
      <c r="B214" s="199" t="s">
        <v>117</v>
      </c>
      <c r="C214" s="201" t="s">
        <v>6</v>
      </c>
      <c r="D214" s="111">
        <v>2500</v>
      </c>
      <c r="E214" s="111"/>
      <c r="F214" s="136"/>
      <c r="G214" s="8"/>
    </row>
    <row r="215" spans="1:7" x14ac:dyDescent="0.3">
      <c r="A215" s="31">
        <f>+A213+1</f>
        <v>332</v>
      </c>
      <c r="B215" s="14" t="s">
        <v>736</v>
      </c>
      <c r="C215" s="108"/>
      <c r="E215" s="136"/>
      <c r="F215" s="136"/>
      <c r="G215" s="8"/>
    </row>
    <row r="216" spans="1:7" x14ac:dyDescent="0.3">
      <c r="A216" s="32"/>
      <c r="B216" s="7" t="s">
        <v>117</v>
      </c>
      <c r="C216" s="19" t="s">
        <v>6</v>
      </c>
      <c r="D216" s="111">
        <v>1180</v>
      </c>
      <c r="E216" s="136"/>
      <c r="F216" s="136"/>
      <c r="G216" s="8"/>
    </row>
    <row r="217" spans="1:7" x14ac:dyDescent="0.3">
      <c r="A217" s="31">
        <f>A215+1</f>
        <v>333</v>
      </c>
      <c r="B217" s="14" t="s">
        <v>124</v>
      </c>
      <c r="C217" s="19"/>
      <c r="E217" s="136"/>
      <c r="F217" s="136"/>
      <c r="G217" s="8"/>
    </row>
    <row r="218" spans="1:7" x14ac:dyDescent="0.3">
      <c r="A218" s="32"/>
      <c r="B218" s="9" t="s">
        <v>153</v>
      </c>
      <c r="C218" s="19" t="s">
        <v>306</v>
      </c>
      <c r="D218" s="111">
        <v>1</v>
      </c>
      <c r="E218" s="136"/>
      <c r="F218" s="136"/>
      <c r="G218" s="8"/>
    </row>
    <row r="219" spans="1:7" x14ac:dyDescent="0.3">
      <c r="A219" s="31">
        <f>+A217+1</f>
        <v>334</v>
      </c>
      <c r="B219" s="14" t="s">
        <v>125</v>
      </c>
      <c r="C219" s="19"/>
      <c r="E219" s="136"/>
      <c r="F219" s="136"/>
      <c r="G219" s="8"/>
    </row>
    <row r="220" spans="1:7" x14ac:dyDescent="0.3">
      <c r="A220" s="32"/>
      <c r="B220" s="9" t="s">
        <v>153</v>
      </c>
      <c r="C220" s="19" t="s">
        <v>306</v>
      </c>
      <c r="D220" s="111">
        <v>2</v>
      </c>
      <c r="E220" s="136"/>
      <c r="F220" s="136"/>
      <c r="G220" s="8"/>
    </row>
    <row r="221" spans="1:7" x14ac:dyDescent="0.3">
      <c r="A221" s="31">
        <f>+A219+1</f>
        <v>335</v>
      </c>
      <c r="B221" s="14" t="s">
        <v>830</v>
      </c>
      <c r="C221" s="19"/>
      <c r="E221" s="136"/>
      <c r="F221" s="136"/>
      <c r="G221" s="8"/>
    </row>
    <row r="222" spans="1:7" x14ac:dyDescent="0.3">
      <c r="A222" s="32"/>
      <c r="B222" s="9" t="s">
        <v>153</v>
      </c>
      <c r="C222" s="19" t="s">
        <v>306</v>
      </c>
      <c r="D222" s="111">
        <v>1</v>
      </c>
      <c r="E222" s="136"/>
      <c r="F222" s="136"/>
      <c r="G222" s="8"/>
    </row>
    <row r="223" spans="1:7" x14ac:dyDescent="0.3">
      <c r="A223" s="32"/>
      <c r="B223" s="35" t="s">
        <v>24</v>
      </c>
      <c r="C223" s="19"/>
      <c r="E223" s="136"/>
      <c r="F223" s="136"/>
      <c r="G223" s="8"/>
    </row>
    <row r="224" spans="1:7" x14ac:dyDescent="0.3">
      <c r="A224" s="31">
        <f>+A221+1</f>
        <v>336</v>
      </c>
      <c r="B224" s="14" t="s">
        <v>126</v>
      </c>
      <c r="C224" s="19"/>
      <c r="E224" s="136"/>
      <c r="F224" s="136"/>
      <c r="G224" s="8"/>
    </row>
    <row r="225" spans="1:19" ht="15.6" thickBot="1" x14ac:dyDescent="0.35">
      <c r="A225" s="34"/>
      <c r="B225" s="36" t="s">
        <v>69</v>
      </c>
      <c r="C225" s="37" t="s">
        <v>70</v>
      </c>
      <c r="D225" s="114">
        <v>1</v>
      </c>
      <c r="E225" s="142"/>
      <c r="F225" s="142"/>
      <c r="G225" s="8"/>
    </row>
    <row r="226" spans="1:19" s="38" customFormat="1" ht="23.25" customHeight="1" thickBot="1" x14ac:dyDescent="0.35">
      <c r="A226" s="255" t="s">
        <v>127</v>
      </c>
      <c r="B226" s="256"/>
      <c r="C226" s="256"/>
      <c r="D226" s="256"/>
      <c r="E226" s="257"/>
      <c r="F226" s="174"/>
      <c r="G226" s="8"/>
      <c r="H226" s="212"/>
      <c r="I226" s="215"/>
      <c r="J226" s="215"/>
      <c r="K226" s="215"/>
      <c r="L226" s="215"/>
      <c r="M226" s="215"/>
      <c r="N226" s="215"/>
      <c r="O226" s="215"/>
      <c r="P226" s="215"/>
      <c r="Q226" s="215"/>
      <c r="R226" s="215"/>
      <c r="S226" s="215"/>
    </row>
    <row r="227" spans="1:19" s="52" customFormat="1" ht="24.75" customHeight="1" x14ac:dyDescent="0.3">
      <c r="A227" s="50"/>
      <c r="B227" s="186" t="s">
        <v>270</v>
      </c>
      <c r="C227" s="51"/>
      <c r="D227" s="115">
        <v>0</v>
      </c>
      <c r="E227" s="143"/>
      <c r="F227" s="143"/>
      <c r="G227" s="8"/>
      <c r="H227" s="212"/>
      <c r="I227" s="216"/>
      <c r="J227" s="216"/>
      <c r="K227" s="216"/>
      <c r="L227" s="216"/>
      <c r="M227" s="216"/>
      <c r="N227" s="216"/>
      <c r="O227" s="216"/>
      <c r="P227" s="216"/>
      <c r="Q227" s="216"/>
      <c r="R227" s="216"/>
      <c r="S227" s="216"/>
    </row>
    <row r="228" spans="1:19" s="52" customFormat="1" ht="21.75" customHeight="1" x14ac:dyDescent="0.3">
      <c r="A228" s="50"/>
      <c r="B228" s="186" t="s">
        <v>269</v>
      </c>
      <c r="C228" s="51"/>
      <c r="D228" s="115">
        <v>0</v>
      </c>
      <c r="E228" s="143"/>
      <c r="F228" s="143"/>
      <c r="G228" s="8"/>
      <c r="H228" s="212"/>
      <c r="I228" s="216"/>
      <c r="J228" s="216"/>
      <c r="K228" s="216"/>
      <c r="L228" s="216"/>
      <c r="M228" s="216"/>
      <c r="N228" s="216"/>
      <c r="O228" s="216"/>
      <c r="P228" s="216"/>
      <c r="Q228" s="216"/>
      <c r="R228" s="216"/>
      <c r="S228" s="216"/>
    </row>
    <row r="229" spans="1:19" s="52" customFormat="1" ht="15.75" customHeight="1" x14ac:dyDescent="0.3">
      <c r="A229" s="53"/>
      <c r="B229" s="39" t="s">
        <v>128</v>
      </c>
      <c r="C229" s="54"/>
      <c r="D229" s="116"/>
      <c r="E229" s="144"/>
      <c r="F229" s="144"/>
      <c r="G229" s="8"/>
      <c r="H229" s="212"/>
      <c r="I229" s="216"/>
      <c r="J229" s="216"/>
      <c r="K229" s="216"/>
      <c r="L229" s="216"/>
      <c r="M229" s="216"/>
      <c r="N229" s="216"/>
      <c r="O229" s="216"/>
      <c r="P229" s="216"/>
      <c r="Q229" s="216"/>
      <c r="R229" s="216"/>
      <c r="S229" s="216"/>
    </row>
    <row r="230" spans="1:19" s="56" customFormat="1" ht="15.75" customHeight="1" x14ac:dyDescent="0.25">
      <c r="A230" s="55">
        <v>401</v>
      </c>
      <c r="B230" s="5" t="s">
        <v>129</v>
      </c>
      <c r="C230" s="40"/>
      <c r="D230" s="117"/>
      <c r="E230" s="136"/>
      <c r="F230" s="136"/>
      <c r="G230" s="8"/>
      <c r="H230" s="212"/>
      <c r="I230" s="217"/>
      <c r="J230" s="217"/>
      <c r="K230" s="217"/>
      <c r="L230" s="217"/>
      <c r="M230" s="217"/>
      <c r="N230" s="217"/>
      <c r="O230" s="217"/>
      <c r="P230" s="217"/>
      <c r="Q230" s="217"/>
      <c r="R230" s="217"/>
      <c r="S230" s="217"/>
    </row>
    <row r="231" spans="1:19" s="56" customFormat="1" ht="15.75" customHeight="1" x14ac:dyDescent="0.25">
      <c r="A231" s="55"/>
      <c r="B231" s="9" t="s">
        <v>69</v>
      </c>
      <c r="C231" s="40" t="s">
        <v>70</v>
      </c>
      <c r="D231" s="111">
        <v>1</v>
      </c>
      <c r="E231" s="136"/>
      <c r="F231" s="136"/>
      <c r="G231" s="8"/>
      <c r="H231" s="212"/>
      <c r="I231" s="217"/>
      <c r="J231" s="217"/>
      <c r="K231" s="217"/>
      <c r="L231" s="217"/>
      <c r="M231" s="217"/>
      <c r="N231" s="217"/>
      <c r="O231" s="217"/>
      <c r="P231" s="217"/>
      <c r="Q231" s="217"/>
      <c r="R231" s="217"/>
      <c r="S231" s="217"/>
    </row>
    <row r="232" spans="1:19" s="56" customFormat="1" ht="15.75" customHeight="1" x14ac:dyDescent="0.25">
      <c r="A232" s="55">
        <f>A230+1</f>
        <v>402</v>
      </c>
      <c r="B232" s="5" t="s">
        <v>130</v>
      </c>
      <c r="C232" s="40"/>
      <c r="D232" s="111">
        <v>0</v>
      </c>
      <c r="E232" s="136"/>
      <c r="F232" s="136"/>
      <c r="G232" s="8"/>
      <c r="H232" s="212"/>
      <c r="I232" s="217"/>
      <c r="J232" s="217"/>
      <c r="K232" s="217"/>
      <c r="L232" s="217"/>
      <c r="M232" s="217"/>
      <c r="N232" s="217"/>
      <c r="O232" s="217"/>
      <c r="P232" s="217"/>
      <c r="Q232" s="217"/>
      <c r="R232" s="217"/>
      <c r="S232" s="217"/>
    </row>
    <row r="233" spans="1:19" s="56" customFormat="1" ht="15.75" customHeight="1" x14ac:dyDescent="0.25">
      <c r="A233" s="55"/>
      <c r="B233" s="9" t="s">
        <v>69</v>
      </c>
      <c r="C233" s="40" t="s">
        <v>70</v>
      </c>
      <c r="D233" s="111">
        <v>1</v>
      </c>
      <c r="E233" s="136"/>
      <c r="F233" s="136"/>
      <c r="G233" s="8"/>
      <c r="H233" s="212"/>
      <c r="I233" s="217"/>
      <c r="J233" s="217"/>
      <c r="K233" s="217"/>
      <c r="L233" s="217"/>
      <c r="M233" s="217"/>
      <c r="N233" s="217"/>
      <c r="O233" s="217"/>
      <c r="P233" s="217"/>
      <c r="Q233" s="217"/>
      <c r="R233" s="217"/>
      <c r="S233" s="217"/>
    </row>
    <row r="234" spans="1:19" s="56" customFormat="1" ht="15.75" customHeight="1" x14ac:dyDescent="0.25">
      <c r="A234" s="55">
        <f>A232+1</f>
        <v>403</v>
      </c>
      <c r="B234" s="5" t="s">
        <v>131</v>
      </c>
      <c r="C234" s="40"/>
      <c r="D234" s="111">
        <v>0</v>
      </c>
      <c r="E234" s="136"/>
      <c r="F234" s="136"/>
      <c r="G234" s="8"/>
      <c r="H234" s="212"/>
      <c r="I234" s="217"/>
      <c r="J234" s="217"/>
      <c r="K234" s="217"/>
      <c r="L234" s="217"/>
      <c r="M234" s="217"/>
      <c r="N234" s="217"/>
      <c r="O234" s="217"/>
      <c r="P234" s="217"/>
      <c r="Q234" s="217"/>
      <c r="R234" s="217"/>
      <c r="S234" s="217"/>
    </row>
    <row r="235" spans="1:19" s="56" customFormat="1" ht="15.75" customHeight="1" x14ac:dyDescent="0.25">
      <c r="A235" s="55"/>
      <c r="B235" s="9" t="s">
        <v>69</v>
      </c>
      <c r="C235" s="40" t="s">
        <v>70</v>
      </c>
      <c r="D235" s="111">
        <v>1</v>
      </c>
      <c r="E235" s="136"/>
      <c r="F235" s="136"/>
      <c r="G235" s="8"/>
      <c r="H235" s="212"/>
      <c r="I235" s="217"/>
      <c r="J235" s="217"/>
      <c r="K235" s="217"/>
      <c r="L235" s="217"/>
      <c r="M235" s="217"/>
      <c r="N235" s="217"/>
      <c r="O235" s="217"/>
      <c r="P235" s="217"/>
      <c r="Q235" s="217"/>
      <c r="R235" s="217"/>
      <c r="S235" s="217"/>
    </row>
    <row r="236" spans="1:19" s="56" customFormat="1" ht="15.75" customHeight="1" x14ac:dyDescent="0.25">
      <c r="A236" s="55">
        <f>A234+1</f>
        <v>404</v>
      </c>
      <c r="B236" s="5" t="s">
        <v>132</v>
      </c>
      <c r="C236" s="40"/>
      <c r="D236" s="111">
        <v>0</v>
      </c>
      <c r="E236" s="136"/>
      <c r="F236" s="136"/>
      <c r="G236" s="8"/>
      <c r="H236" s="212"/>
      <c r="I236" s="217"/>
      <c r="J236" s="217"/>
      <c r="K236" s="217"/>
      <c r="L236" s="217"/>
      <c r="M236" s="217"/>
      <c r="N236" s="217"/>
      <c r="O236" s="217"/>
      <c r="P236" s="217"/>
      <c r="Q236" s="217"/>
      <c r="R236" s="217"/>
      <c r="S236" s="217"/>
    </row>
    <row r="237" spans="1:19" s="56" customFormat="1" ht="15.75" customHeight="1" x14ac:dyDescent="0.25">
      <c r="A237" s="55"/>
      <c r="B237" s="9" t="s">
        <v>104</v>
      </c>
      <c r="C237" s="40" t="s">
        <v>17</v>
      </c>
      <c r="D237" s="111">
        <v>90</v>
      </c>
      <c r="E237" s="136"/>
      <c r="F237" s="136"/>
      <c r="G237" s="8"/>
      <c r="H237" s="212"/>
      <c r="I237" s="217"/>
      <c r="J237" s="217"/>
      <c r="K237" s="217"/>
      <c r="L237" s="217"/>
      <c r="M237" s="217"/>
      <c r="N237" s="217"/>
      <c r="O237" s="217"/>
      <c r="P237" s="217"/>
      <c r="Q237" s="217"/>
      <c r="R237" s="217"/>
      <c r="S237" s="217"/>
    </row>
    <row r="238" spans="1:19" s="56" customFormat="1" ht="15.75" customHeight="1" x14ac:dyDescent="0.25">
      <c r="A238" s="55">
        <f>A236+1</f>
        <v>405</v>
      </c>
      <c r="B238" s="5" t="s">
        <v>133</v>
      </c>
      <c r="C238" s="40"/>
      <c r="D238" s="111">
        <v>0</v>
      </c>
      <c r="E238" s="136"/>
      <c r="F238" s="136"/>
      <c r="G238" s="8"/>
      <c r="H238" s="212"/>
      <c r="I238" s="217"/>
      <c r="J238" s="217"/>
      <c r="K238" s="217"/>
      <c r="L238" s="217"/>
      <c r="M238" s="217"/>
      <c r="N238" s="217"/>
      <c r="O238" s="217"/>
      <c r="P238" s="217"/>
      <c r="Q238" s="217"/>
      <c r="R238" s="217"/>
      <c r="S238" s="217"/>
    </row>
    <row r="239" spans="1:19" s="56" customFormat="1" ht="15.75" customHeight="1" x14ac:dyDescent="0.25">
      <c r="A239" s="55"/>
      <c r="B239" s="9" t="s">
        <v>104</v>
      </c>
      <c r="C239" s="40" t="s">
        <v>17</v>
      </c>
      <c r="D239" s="111">
        <v>120</v>
      </c>
      <c r="E239" s="136"/>
      <c r="F239" s="136"/>
      <c r="G239" s="8"/>
      <c r="H239" s="212"/>
      <c r="I239" s="217"/>
      <c r="J239" s="217"/>
      <c r="K239" s="217"/>
      <c r="L239" s="217"/>
      <c r="M239" s="217"/>
      <c r="N239" s="217"/>
      <c r="O239" s="217"/>
      <c r="P239" s="217"/>
      <c r="Q239" s="217"/>
      <c r="R239" s="217"/>
      <c r="S239" s="217"/>
    </row>
    <row r="240" spans="1:19" s="56" customFormat="1" ht="15.75" customHeight="1" x14ac:dyDescent="0.25">
      <c r="A240" s="55">
        <f>A238+1</f>
        <v>406</v>
      </c>
      <c r="B240" s="5" t="s">
        <v>134</v>
      </c>
      <c r="C240" s="40"/>
      <c r="D240" s="111">
        <v>0</v>
      </c>
      <c r="E240" s="136"/>
      <c r="F240" s="136"/>
      <c r="G240" s="8"/>
      <c r="H240" s="212"/>
      <c r="I240" s="217"/>
      <c r="J240" s="217"/>
      <c r="K240" s="217"/>
      <c r="L240" s="217"/>
      <c r="M240" s="217"/>
      <c r="N240" s="217"/>
      <c r="O240" s="217"/>
      <c r="P240" s="217"/>
      <c r="Q240" s="217"/>
      <c r="R240" s="217"/>
      <c r="S240" s="217"/>
    </row>
    <row r="241" spans="1:19" s="56" customFormat="1" ht="15.75" customHeight="1" x14ac:dyDescent="0.25">
      <c r="A241" s="55"/>
      <c r="B241" s="9" t="s">
        <v>104</v>
      </c>
      <c r="C241" s="40" t="s">
        <v>17</v>
      </c>
      <c r="D241" s="111">
        <v>180</v>
      </c>
      <c r="E241" s="136"/>
      <c r="F241" s="136"/>
      <c r="G241" s="8"/>
      <c r="H241" s="212"/>
      <c r="I241" s="217"/>
      <c r="J241" s="217"/>
      <c r="K241" s="217"/>
      <c r="L241" s="217"/>
      <c r="M241" s="217"/>
      <c r="N241" s="217"/>
      <c r="O241" s="217"/>
      <c r="P241" s="217"/>
      <c r="Q241" s="217"/>
      <c r="R241" s="217"/>
      <c r="S241" s="217"/>
    </row>
    <row r="242" spans="1:19" s="56" customFormat="1" ht="15.75" customHeight="1" x14ac:dyDescent="0.25">
      <c r="A242" s="55">
        <f>A240+1</f>
        <v>407</v>
      </c>
      <c r="B242" s="5" t="s">
        <v>135</v>
      </c>
      <c r="C242" s="40"/>
      <c r="D242" s="111">
        <v>0</v>
      </c>
      <c r="E242" s="136"/>
      <c r="F242" s="136"/>
      <c r="G242" s="8"/>
      <c r="H242" s="212"/>
      <c r="I242" s="217"/>
      <c r="J242" s="217"/>
      <c r="K242" s="217"/>
      <c r="L242" s="217"/>
      <c r="M242" s="217"/>
      <c r="N242" s="217"/>
      <c r="O242" s="217"/>
      <c r="P242" s="217"/>
      <c r="Q242" s="217"/>
      <c r="R242" s="217"/>
      <c r="S242" s="217"/>
    </row>
    <row r="243" spans="1:19" s="56" customFormat="1" ht="15.75" customHeight="1" x14ac:dyDescent="0.25">
      <c r="A243" s="55"/>
      <c r="B243" s="9" t="s">
        <v>104</v>
      </c>
      <c r="C243" s="40" t="s">
        <v>17</v>
      </c>
      <c r="D243" s="111">
        <v>800</v>
      </c>
      <c r="E243" s="136"/>
      <c r="F243" s="136"/>
      <c r="G243" s="8"/>
      <c r="H243" s="212"/>
      <c r="I243" s="217"/>
      <c r="J243" s="217"/>
      <c r="K243" s="217"/>
      <c r="L243" s="217"/>
      <c r="M243" s="217"/>
      <c r="N243" s="217"/>
      <c r="O243" s="217"/>
      <c r="P243" s="217"/>
      <c r="Q243" s="217"/>
      <c r="R243" s="217"/>
      <c r="S243" s="217"/>
    </row>
    <row r="244" spans="1:19" s="56" customFormat="1" ht="15.75" customHeight="1" x14ac:dyDescent="0.25">
      <c r="A244" s="55">
        <f>A242+1</f>
        <v>408</v>
      </c>
      <c r="B244" s="5" t="s">
        <v>136</v>
      </c>
      <c r="C244" s="40"/>
      <c r="D244" s="111">
        <v>0</v>
      </c>
      <c r="E244" s="136"/>
      <c r="F244" s="136"/>
      <c r="G244" s="8"/>
      <c r="H244" s="212"/>
      <c r="I244" s="217"/>
      <c r="J244" s="217"/>
      <c r="K244" s="217"/>
      <c r="L244" s="217"/>
      <c r="M244" s="217"/>
      <c r="N244" s="217"/>
      <c r="O244" s="217"/>
      <c r="P244" s="217"/>
      <c r="Q244" s="217"/>
      <c r="R244" s="217"/>
      <c r="S244" s="217"/>
    </row>
    <row r="245" spans="1:19" s="56" customFormat="1" ht="15.75" customHeight="1" x14ac:dyDescent="0.25">
      <c r="A245" s="55"/>
      <c r="B245" s="9" t="s">
        <v>104</v>
      </c>
      <c r="C245" s="40" t="s">
        <v>17</v>
      </c>
      <c r="D245" s="111">
        <v>100</v>
      </c>
      <c r="E245" s="136"/>
      <c r="F245" s="136"/>
      <c r="G245" s="8"/>
      <c r="H245" s="212"/>
      <c r="I245" s="217"/>
      <c r="J245" s="217"/>
      <c r="K245" s="217"/>
      <c r="L245" s="217"/>
      <c r="M245" s="217"/>
      <c r="N245" s="217"/>
      <c r="O245" s="217"/>
      <c r="P245" s="217"/>
      <c r="Q245" s="217"/>
      <c r="R245" s="217"/>
      <c r="S245" s="217"/>
    </row>
    <row r="246" spans="1:19" s="56" customFormat="1" ht="15.75" customHeight="1" x14ac:dyDescent="0.25">
      <c r="A246" s="55">
        <f>A244+1</f>
        <v>409</v>
      </c>
      <c r="B246" s="5" t="s">
        <v>137</v>
      </c>
      <c r="C246" s="40"/>
      <c r="D246" s="111">
        <v>0</v>
      </c>
      <c r="E246" s="136"/>
      <c r="F246" s="136"/>
      <c r="G246" s="8"/>
      <c r="H246" s="212"/>
      <c r="I246" s="217"/>
      <c r="J246" s="217"/>
      <c r="K246" s="217"/>
      <c r="L246" s="217"/>
      <c r="M246" s="217"/>
      <c r="N246" s="217"/>
      <c r="O246" s="217"/>
      <c r="P246" s="217"/>
      <c r="Q246" s="217"/>
      <c r="R246" s="217"/>
      <c r="S246" s="217"/>
    </row>
    <row r="247" spans="1:19" s="56" customFormat="1" ht="15.75" customHeight="1" x14ac:dyDescent="0.25">
      <c r="A247" s="55"/>
      <c r="B247" s="9" t="s">
        <v>104</v>
      </c>
      <c r="C247" s="40" t="s">
        <v>17</v>
      </c>
      <c r="D247" s="111">
        <v>205</v>
      </c>
      <c r="E247" s="136"/>
      <c r="F247" s="136"/>
      <c r="G247" s="8"/>
      <c r="H247" s="212"/>
      <c r="I247" s="217"/>
      <c r="J247" s="217"/>
      <c r="K247" s="217"/>
      <c r="L247" s="217"/>
      <c r="M247" s="217"/>
      <c r="N247" s="217"/>
      <c r="O247" s="217"/>
      <c r="P247" s="217"/>
      <c r="Q247" s="217"/>
      <c r="R247" s="217"/>
      <c r="S247" s="217"/>
    </row>
    <row r="248" spans="1:19" s="56" customFormat="1" ht="15.75" customHeight="1" x14ac:dyDescent="0.25">
      <c r="A248" s="55">
        <f>A246+1</f>
        <v>410</v>
      </c>
      <c r="B248" s="5" t="s">
        <v>138</v>
      </c>
      <c r="C248" s="40"/>
      <c r="D248" s="111">
        <v>0</v>
      </c>
      <c r="E248" s="136"/>
      <c r="F248" s="136"/>
      <c r="G248" s="8"/>
      <c r="H248" s="212"/>
      <c r="I248" s="217"/>
      <c r="J248" s="217"/>
      <c r="K248" s="217"/>
      <c r="L248" s="217"/>
      <c r="M248" s="217"/>
      <c r="N248" s="217"/>
      <c r="O248" s="217"/>
      <c r="P248" s="217"/>
      <c r="Q248" s="217"/>
      <c r="R248" s="217"/>
      <c r="S248" s="217"/>
    </row>
    <row r="249" spans="1:19" s="56" customFormat="1" ht="15.75" customHeight="1" x14ac:dyDescent="0.25">
      <c r="A249" s="55"/>
      <c r="B249" s="9" t="s">
        <v>104</v>
      </c>
      <c r="C249" s="40" t="s">
        <v>17</v>
      </c>
      <c r="D249" s="111">
        <v>710</v>
      </c>
      <c r="E249" s="136"/>
      <c r="F249" s="136"/>
      <c r="G249" s="8"/>
      <c r="H249" s="212"/>
      <c r="I249" s="217"/>
      <c r="J249" s="217"/>
      <c r="K249" s="217"/>
      <c r="L249" s="217"/>
      <c r="M249" s="217"/>
      <c r="N249" s="217"/>
      <c r="O249" s="217"/>
      <c r="P249" s="217"/>
      <c r="Q249" s="217"/>
      <c r="R249" s="217"/>
      <c r="S249" s="217"/>
    </row>
    <row r="250" spans="1:19" s="56" customFormat="1" ht="15.75" customHeight="1" x14ac:dyDescent="0.25">
      <c r="A250" s="55">
        <f>A248+1</f>
        <v>411</v>
      </c>
      <c r="B250" s="5" t="s">
        <v>139</v>
      </c>
      <c r="C250" s="40"/>
      <c r="D250" s="111">
        <v>0</v>
      </c>
      <c r="E250" s="136"/>
      <c r="F250" s="136"/>
      <c r="G250" s="8"/>
      <c r="H250" s="212"/>
      <c r="I250" s="217"/>
      <c r="J250" s="217"/>
      <c r="K250" s="217"/>
      <c r="L250" s="217"/>
      <c r="M250" s="217"/>
      <c r="N250" s="217"/>
      <c r="O250" s="217"/>
      <c r="P250" s="217"/>
      <c r="Q250" s="217"/>
      <c r="R250" s="217"/>
      <c r="S250" s="217"/>
    </row>
    <row r="251" spans="1:19" s="56" customFormat="1" ht="15.75" customHeight="1" x14ac:dyDescent="0.25">
      <c r="A251" s="55"/>
      <c r="B251" s="9" t="s">
        <v>104</v>
      </c>
      <c r="C251" s="40" t="s">
        <v>17</v>
      </c>
      <c r="D251" s="111">
        <v>450</v>
      </c>
      <c r="E251" s="136"/>
      <c r="F251" s="136"/>
      <c r="G251" s="8"/>
      <c r="H251" s="212"/>
      <c r="I251" s="217"/>
      <c r="J251" s="217"/>
      <c r="K251" s="217"/>
      <c r="L251" s="217"/>
      <c r="M251" s="217"/>
      <c r="N251" s="217"/>
      <c r="O251" s="217"/>
      <c r="P251" s="217"/>
      <c r="Q251" s="217"/>
      <c r="R251" s="217"/>
      <c r="S251" s="217"/>
    </row>
    <row r="252" spans="1:19" s="56" customFormat="1" ht="15.75" customHeight="1" x14ac:dyDescent="0.25">
      <c r="A252" s="55">
        <f>A250+1</f>
        <v>412</v>
      </c>
      <c r="B252" s="5" t="s">
        <v>140</v>
      </c>
      <c r="C252" s="40"/>
      <c r="D252" s="111">
        <v>0</v>
      </c>
      <c r="E252" s="136"/>
      <c r="F252" s="136"/>
      <c r="G252" s="8"/>
      <c r="H252" s="212"/>
      <c r="I252" s="217"/>
      <c r="J252" s="217"/>
      <c r="K252" s="217"/>
      <c r="L252" s="217"/>
      <c r="M252" s="217"/>
      <c r="N252" s="217"/>
      <c r="O252" s="217"/>
      <c r="P252" s="217"/>
      <c r="Q252" s="217"/>
      <c r="R252" s="217"/>
      <c r="S252" s="217"/>
    </row>
    <row r="253" spans="1:19" s="56" customFormat="1" ht="15.75" customHeight="1" x14ac:dyDescent="0.25">
      <c r="A253" s="55"/>
      <c r="B253" s="9" t="s">
        <v>104</v>
      </c>
      <c r="C253" s="40" t="s">
        <v>17</v>
      </c>
      <c r="D253" s="111">
        <v>530</v>
      </c>
      <c r="E253" s="136"/>
      <c r="F253" s="136"/>
      <c r="G253" s="8"/>
      <c r="H253" s="212"/>
      <c r="I253" s="217"/>
      <c r="J253" s="217"/>
      <c r="K253" s="217"/>
      <c r="L253" s="217"/>
      <c r="M253" s="217"/>
      <c r="N253" s="217"/>
      <c r="O253" s="217"/>
      <c r="P253" s="217"/>
      <c r="Q253" s="217"/>
      <c r="R253" s="217"/>
      <c r="S253" s="217"/>
    </row>
    <row r="254" spans="1:19" s="56" customFormat="1" ht="15.75" customHeight="1" x14ac:dyDescent="0.25">
      <c r="A254" s="55">
        <f>A252+1</f>
        <v>413</v>
      </c>
      <c r="B254" s="5" t="s">
        <v>755</v>
      </c>
      <c r="C254" s="40"/>
      <c r="D254" s="111">
        <v>0</v>
      </c>
      <c r="E254" s="136"/>
      <c r="F254" s="136"/>
      <c r="G254" s="8"/>
      <c r="H254" s="212"/>
      <c r="I254" s="217"/>
      <c r="J254" s="217"/>
      <c r="K254" s="217"/>
      <c r="L254" s="217"/>
      <c r="M254" s="217"/>
      <c r="N254" s="217"/>
      <c r="O254" s="217"/>
      <c r="P254" s="217"/>
      <c r="Q254" s="217"/>
      <c r="R254" s="217"/>
      <c r="S254" s="217"/>
    </row>
    <row r="255" spans="1:19" s="56" customFormat="1" ht="15.75" customHeight="1" x14ac:dyDescent="0.25">
      <c r="A255" s="55"/>
      <c r="B255" s="9" t="s">
        <v>104</v>
      </c>
      <c r="C255" s="40" t="s">
        <v>17</v>
      </c>
      <c r="D255" s="111">
        <v>390</v>
      </c>
      <c r="E255" s="136"/>
      <c r="F255" s="136"/>
      <c r="G255" s="8"/>
      <c r="H255" s="212"/>
      <c r="I255" s="217"/>
      <c r="J255" s="217"/>
      <c r="K255" s="217"/>
      <c r="L255" s="217"/>
      <c r="M255" s="217"/>
      <c r="N255" s="217"/>
      <c r="O255" s="217"/>
      <c r="P255" s="217"/>
      <c r="Q255" s="217"/>
      <c r="R255" s="217"/>
      <c r="S255" s="217"/>
    </row>
    <row r="256" spans="1:19" s="52" customFormat="1" ht="15.75" customHeight="1" x14ac:dyDescent="0.3">
      <c r="A256" s="55">
        <f>A254+1</f>
        <v>414</v>
      </c>
      <c r="B256" s="5" t="s">
        <v>756</v>
      </c>
      <c r="C256" s="40"/>
      <c r="D256" s="111">
        <v>0</v>
      </c>
      <c r="E256" s="136"/>
      <c r="F256" s="136"/>
      <c r="G256" s="8"/>
      <c r="H256" s="212"/>
      <c r="I256" s="216"/>
      <c r="J256" s="216"/>
      <c r="K256" s="216"/>
      <c r="L256" s="216"/>
      <c r="M256" s="216"/>
      <c r="N256" s="216"/>
      <c r="O256" s="216"/>
      <c r="P256" s="216"/>
      <c r="Q256" s="216"/>
      <c r="R256" s="216"/>
      <c r="S256" s="216"/>
    </row>
    <row r="257" spans="1:19" s="52" customFormat="1" ht="15.75" customHeight="1" x14ac:dyDescent="0.3">
      <c r="A257" s="55"/>
      <c r="B257" s="9" t="s">
        <v>104</v>
      </c>
      <c r="C257" s="40" t="s">
        <v>17</v>
      </c>
      <c r="D257" s="111">
        <v>290</v>
      </c>
      <c r="E257" s="136"/>
      <c r="F257" s="136"/>
      <c r="G257" s="8"/>
      <c r="H257" s="212"/>
      <c r="I257" s="216"/>
      <c r="J257" s="216"/>
      <c r="K257" s="216"/>
      <c r="L257" s="216"/>
      <c r="M257" s="216"/>
      <c r="N257" s="216"/>
      <c r="O257" s="216"/>
      <c r="P257" s="216"/>
      <c r="Q257" s="216"/>
      <c r="R257" s="216"/>
      <c r="S257" s="216"/>
    </row>
    <row r="258" spans="1:19" s="52" customFormat="1" ht="15.75" customHeight="1" x14ac:dyDescent="0.3">
      <c r="A258" s="55">
        <f>A256+1</f>
        <v>415</v>
      </c>
      <c r="B258" s="5" t="s">
        <v>757</v>
      </c>
      <c r="C258" s="40"/>
      <c r="D258" s="111">
        <v>0</v>
      </c>
      <c r="E258" s="136"/>
      <c r="F258" s="136"/>
      <c r="G258" s="8"/>
      <c r="H258" s="212"/>
      <c r="I258" s="216"/>
      <c r="J258" s="216"/>
      <c r="K258" s="216"/>
      <c r="L258" s="216"/>
      <c r="M258" s="216"/>
      <c r="N258" s="216"/>
      <c r="O258" s="216"/>
      <c r="P258" s="216"/>
      <c r="Q258" s="216"/>
      <c r="R258" s="216"/>
      <c r="S258" s="216"/>
    </row>
    <row r="259" spans="1:19" s="52" customFormat="1" ht="15.75" customHeight="1" x14ac:dyDescent="0.3">
      <c r="A259" s="55"/>
      <c r="B259" s="9" t="s">
        <v>104</v>
      </c>
      <c r="C259" s="40" t="s">
        <v>17</v>
      </c>
      <c r="D259" s="111">
        <v>345</v>
      </c>
      <c r="E259" s="136"/>
      <c r="F259" s="136"/>
      <c r="G259" s="8"/>
      <c r="H259" s="212"/>
      <c r="I259" s="216"/>
      <c r="J259" s="216"/>
      <c r="K259" s="216"/>
      <c r="L259" s="216"/>
      <c r="M259" s="216"/>
      <c r="N259" s="216"/>
      <c r="O259" s="216"/>
      <c r="P259" s="216"/>
      <c r="Q259" s="216"/>
      <c r="R259" s="216"/>
      <c r="S259" s="216"/>
    </row>
    <row r="260" spans="1:19" s="52" customFormat="1" ht="15.75" customHeight="1" x14ac:dyDescent="0.3">
      <c r="A260" s="55">
        <f>A258+1</f>
        <v>416</v>
      </c>
      <c r="B260" s="5" t="s">
        <v>758</v>
      </c>
      <c r="C260" s="40"/>
      <c r="D260" s="111">
        <v>0</v>
      </c>
      <c r="E260" s="136"/>
      <c r="F260" s="136"/>
      <c r="G260" s="8"/>
      <c r="H260" s="212"/>
      <c r="I260" s="216"/>
      <c r="J260" s="216"/>
      <c r="K260" s="216"/>
      <c r="L260" s="216"/>
      <c r="M260" s="216"/>
      <c r="N260" s="216"/>
      <c r="O260" s="216"/>
      <c r="P260" s="216"/>
      <c r="Q260" s="216"/>
      <c r="R260" s="216"/>
      <c r="S260" s="216"/>
    </row>
    <row r="261" spans="1:19" s="52" customFormat="1" ht="15.75" customHeight="1" x14ac:dyDescent="0.3">
      <c r="A261" s="55"/>
      <c r="B261" s="9" t="s">
        <v>104</v>
      </c>
      <c r="C261" s="40" t="s">
        <v>17</v>
      </c>
      <c r="D261" s="111">
        <v>290</v>
      </c>
      <c r="E261" s="136"/>
      <c r="F261" s="136"/>
      <c r="G261" s="8"/>
      <c r="H261" s="212"/>
      <c r="I261" s="216"/>
      <c r="J261" s="216"/>
      <c r="K261" s="216"/>
      <c r="L261" s="216"/>
      <c r="M261" s="216"/>
      <c r="N261" s="216"/>
      <c r="O261" s="216"/>
      <c r="P261" s="216"/>
      <c r="Q261" s="216"/>
      <c r="R261" s="216"/>
      <c r="S261" s="216"/>
    </row>
    <row r="262" spans="1:19" s="52" customFormat="1" ht="15.75" customHeight="1" x14ac:dyDescent="0.3">
      <c r="A262" s="55">
        <f>A260+1</f>
        <v>417</v>
      </c>
      <c r="B262" s="5" t="s">
        <v>759</v>
      </c>
      <c r="C262" s="40"/>
      <c r="D262" s="111">
        <v>0</v>
      </c>
      <c r="E262" s="136"/>
      <c r="F262" s="136"/>
      <c r="G262" s="8"/>
      <c r="H262" s="212"/>
      <c r="I262" s="216"/>
      <c r="J262" s="216"/>
      <c r="K262" s="216"/>
      <c r="L262" s="216"/>
      <c r="M262" s="216"/>
      <c r="N262" s="216"/>
      <c r="O262" s="216"/>
      <c r="P262" s="216"/>
      <c r="Q262" s="216"/>
      <c r="R262" s="216"/>
      <c r="S262" s="216"/>
    </row>
    <row r="263" spans="1:19" s="52" customFormat="1" ht="15.75" customHeight="1" x14ac:dyDescent="0.3">
      <c r="A263" s="55"/>
      <c r="B263" s="9" t="s">
        <v>104</v>
      </c>
      <c r="C263" s="40" t="s">
        <v>17</v>
      </c>
      <c r="D263" s="111">
        <v>350</v>
      </c>
      <c r="E263" s="136"/>
      <c r="F263" s="136"/>
      <c r="G263" s="8"/>
      <c r="H263" s="212"/>
      <c r="I263" s="216"/>
      <c r="J263" s="216"/>
      <c r="K263" s="216"/>
      <c r="L263" s="216"/>
      <c r="M263" s="216"/>
      <c r="N263" s="216"/>
      <c r="O263" s="216"/>
      <c r="P263" s="216"/>
      <c r="Q263" s="216"/>
      <c r="R263" s="216"/>
      <c r="S263" s="216"/>
    </row>
    <row r="264" spans="1:19" s="52" customFormat="1" ht="15.75" customHeight="1" x14ac:dyDescent="0.3">
      <c r="A264" s="55">
        <f>A262+1</f>
        <v>418</v>
      </c>
      <c r="B264" s="5" t="s">
        <v>760</v>
      </c>
      <c r="C264" s="40"/>
      <c r="D264" s="111">
        <v>0</v>
      </c>
      <c r="E264" s="136"/>
      <c r="F264" s="136"/>
      <c r="G264" s="8"/>
      <c r="H264" s="216"/>
      <c r="I264" s="216"/>
      <c r="J264" s="216"/>
      <c r="K264" s="216"/>
      <c r="L264" s="216"/>
      <c r="M264" s="216"/>
      <c r="N264" s="216"/>
      <c r="O264" s="216"/>
      <c r="P264" s="216"/>
      <c r="Q264" s="216"/>
      <c r="R264" s="216"/>
      <c r="S264" s="216"/>
    </row>
    <row r="265" spans="1:19" s="52" customFormat="1" ht="15.75" customHeight="1" x14ac:dyDescent="0.3">
      <c r="A265" s="55"/>
      <c r="B265" s="9" t="s">
        <v>104</v>
      </c>
      <c r="C265" s="40" t="s">
        <v>17</v>
      </c>
      <c r="D265" s="111">
        <v>210</v>
      </c>
      <c r="E265" s="136"/>
      <c r="F265" s="136"/>
      <c r="G265" s="8"/>
      <c r="H265" s="216"/>
      <c r="I265" s="216"/>
      <c r="J265" s="216"/>
      <c r="K265" s="216"/>
      <c r="L265" s="216"/>
      <c r="M265" s="216"/>
      <c r="N265" s="216"/>
      <c r="O265" s="216"/>
      <c r="P265" s="216"/>
      <c r="Q265" s="216"/>
      <c r="R265" s="216"/>
      <c r="S265" s="216"/>
    </row>
    <row r="266" spans="1:19" s="52" customFormat="1" ht="15.75" customHeight="1" x14ac:dyDescent="0.3">
      <c r="A266" s="55">
        <f>A264+1</f>
        <v>419</v>
      </c>
      <c r="B266" s="5" t="s">
        <v>761</v>
      </c>
      <c r="C266" s="40"/>
      <c r="D266" s="111">
        <v>0</v>
      </c>
      <c r="E266" s="136"/>
      <c r="F266" s="136"/>
      <c r="G266" s="8"/>
      <c r="H266" s="216"/>
      <c r="I266" s="216"/>
      <c r="J266" s="216"/>
      <c r="K266" s="216"/>
      <c r="L266" s="216"/>
      <c r="M266" s="216"/>
      <c r="N266" s="216"/>
      <c r="O266" s="216"/>
      <c r="P266" s="216"/>
      <c r="Q266" s="216"/>
      <c r="R266" s="216"/>
      <c r="S266" s="216"/>
    </row>
    <row r="267" spans="1:19" s="52" customFormat="1" ht="15.75" customHeight="1" x14ac:dyDescent="0.3">
      <c r="A267" s="55"/>
      <c r="B267" s="9" t="s">
        <v>104</v>
      </c>
      <c r="C267" s="40" t="s">
        <v>17</v>
      </c>
      <c r="D267" s="111">
        <v>120</v>
      </c>
      <c r="E267" s="136"/>
      <c r="F267" s="136"/>
      <c r="G267" s="8"/>
      <c r="H267" s="216"/>
      <c r="I267" s="216"/>
      <c r="J267" s="216"/>
      <c r="K267" s="216"/>
      <c r="L267" s="216"/>
      <c r="M267" s="216"/>
      <c r="N267" s="216"/>
      <c r="O267" s="216"/>
      <c r="P267" s="216"/>
      <c r="Q267" s="216"/>
      <c r="R267" s="216"/>
      <c r="S267" s="216"/>
    </row>
    <row r="268" spans="1:19" s="52" customFormat="1" ht="15.75" customHeight="1" x14ac:dyDescent="0.3">
      <c r="A268" s="55">
        <f>A266+1</f>
        <v>420</v>
      </c>
      <c r="B268" s="5" t="s">
        <v>762</v>
      </c>
      <c r="C268" s="40"/>
      <c r="D268" s="111">
        <v>0</v>
      </c>
      <c r="E268" s="136"/>
      <c r="F268" s="136"/>
      <c r="G268" s="8"/>
      <c r="H268" s="216"/>
      <c r="I268" s="216"/>
      <c r="J268" s="216"/>
      <c r="K268" s="216"/>
      <c r="L268" s="216"/>
      <c r="M268" s="216"/>
      <c r="N268" s="216"/>
      <c r="O268" s="216"/>
      <c r="P268" s="216"/>
      <c r="Q268" s="216"/>
      <c r="R268" s="216"/>
      <c r="S268" s="216"/>
    </row>
    <row r="269" spans="1:19" s="52" customFormat="1" ht="15.75" customHeight="1" x14ac:dyDescent="0.3">
      <c r="A269" s="55"/>
      <c r="B269" s="9" t="s">
        <v>104</v>
      </c>
      <c r="C269" s="40" t="s">
        <v>17</v>
      </c>
      <c r="D269" s="111">
        <v>120</v>
      </c>
      <c r="E269" s="136"/>
      <c r="F269" s="136"/>
      <c r="G269" s="8"/>
      <c r="H269" s="216"/>
      <c r="I269" s="216"/>
      <c r="J269" s="216"/>
      <c r="K269" s="216"/>
      <c r="L269" s="216"/>
      <c r="M269" s="216"/>
      <c r="N269" s="216"/>
      <c r="O269" s="216"/>
      <c r="P269" s="216"/>
      <c r="Q269" s="216"/>
      <c r="R269" s="216"/>
      <c r="S269" s="216"/>
    </row>
    <row r="270" spans="1:19" s="52" customFormat="1" ht="15.75" customHeight="1" x14ac:dyDescent="0.3">
      <c r="A270" s="55">
        <f>A268+1</f>
        <v>421</v>
      </c>
      <c r="B270" s="5" t="s">
        <v>763</v>
      </c>
      <c r="C270" s="40"/>
      <c r="D270" s="111">
        <v>0</v>
      </c>
      <c r="E270" s="136"/>
      <c r="F270" s="136"/>
      <c r="G270" s="8"/>
      <c r="H270" s="216"/>
      <c r="I270" s="216"/>
      <c r="J270" s="216"/>
      <c r="K270" s="216"/>
      <c r="L270" s="216"/>
      <c r="M270" s="216"/>
      <c r="N270" s="216"/>
      <c r="O270" s="216"/>
      <c r="P270" s="216"/>
      <c r="Q270" s="216"/>
      <c r="R270" s="216"/>
      <c r="S270" s="216"/>
    </row>
    <row r="271" spans="1:19" s="52" customFormat="1" ht="15.75" customHeight="1" x14ac:dyDescent="0.3">
      <c r="A271" s="55"/>
      <c r="B271" s="9" t="s">
        <v>104</v>
      </c>
      <c r="C271" s="40" t="s">
        <v>17</v>
      </c>
      <c r="D271" s="111">
        <v>370</v>
      </c>
      <c r="E271" s="136"/>
      <c r="F271" s="136"/>
      <c r="G271" s="8"/>
      <c r="H271" s="216"/>
      <c r="I271" s="216"/>
      <c r="J271" s="216"/>
      <c r="K271" s="216"/>
      <c r="L271" s="216"/>
      <c r="M271" s="216"/>
      <c r="N271" s="216"/>
      <c r="O271" s="216"/>
      <c r="P271" s="216"/>
      <c r="Q271" s="216"/>
      <c r="R271" s="216"/>
      <c r="S271" s="216"/>
    </row>
    <row r="272" spans="1:19" s="52" customFormat="1" ht="15.75" customHeight="1" x14ac:dyDescent="0.3">
      <c r="A272" s="55">
        <f>A270+1</f>
        <v>422</v>
      </c>
      <c r="B272" s="5" t="s">
        <v>141</v>
      </c>
      <c r="C272" s="40"/>
      <c r="D272" s="111">
        <v>0</v>
      </c>
      <c r="E272" s="136"/>
      <c r="F272" s="136"/>
      <c r="G272" s="8"/>
      <c r="H272" s="216"/>
      <c r="I272" s="216"/>
      <c r="J272" s="216"/>
      <c r="K272" s="216"/>
      <c r="L272" s="216"/>
      <c r="M272" s="216"/>
      <c r="N272" s="216"/>
      <c r="O272" s="216"/>
      <c r="P272" s="216"/>
      <c r="Q272" s="216"/>
      <c r="R272" s="216"/>
      <c r="S272" s="216"/>
    </row>
    <row r="273" spans="1:19" s="52" customFormat="1" ht="15.75" customHeight="1" x14ac:dyDescent="0.3">
      <c r="A273" s="55"/>
      <c r="B273" s="9" t="s">
        <v>18</v>
      </c>
      <c r="C273" s="40" t="s">
        <v>19</v>
      </c>
      <c r="D273" s="111">
        <v>19</v>
      </c>
      <c r="E273" s="136"/>
      <c r="F273" s="136"/>
      <c r="G273" s="8"/>
      <c r="H273" s="216"/>
      <c r="I273" s="216"/>
      <c r="J273" s="216"/>
      <c r="K273" s="216"/>
      <c r="L273" s="216"/>
      <c r="M273" s="216"/>
      <c r="N273" s="216"/>
      <c r="O273" s="216"/>
      <c r="P273" s="216"/>
      <c r="Q273" s="216"/>
      <c r="R273" s="216"/>
      <c r="S273" s="216"/>
    </row>
    <row r="274" spans="1:19" s="52" customFormat="1" ht="15.75" customHeight="1" x14ac:dyDescent="0.3">
      <c r="A274" s="55">
        <f>A272+1</f>
        <v>423</v>
      </c>
      <c r="B274" s="5" t="s">
        <v>142</v>
      </c>
      <c r="C274" s="40"/>
      <c r="D274" s="111">
        <v>0</v>
      </c>
      <c r="E274" s="136"/>
      <c r="F274" s="136"/>
      <c r="G274" s="8"/>
      <c r="H274" s="216"/>
      <c r="I274" s="216"/>
      <c r="J274" s="216"/>
      <c r="K274" s="216"/>
      <c r="L274" s="216"/>
      <c r="M274" s="216"/>
      <c r="N274" s="216"/>
      <c r="O274" s="216"/>
      <c r="P274" s="216"/>
      <c r="Q274" s="216"/>
      <c r="R274" s="216"/>
      <c r="S274" s="216"/>
    </row>
    <row r="275" spans="1:19" s="52" customFormat="1" ht="15.75" customHeight="1" x14ac:dyDescent="0.3">
      <c r="A275" s="55"/>
      <c r="B275" s="9" t="s">
        <v>18</v>
      </c>
      <c r="C275" s="40" t="s">
        <v>19</v>
      </c>
      <c r="D275" s="111">
        <v>24</v>
      </c>
      <c r="E275" s="136"/>
      <c r="F275" s="136"/>
      <c r="G275" s="8"/>
      <c r="H275" s="216"/>
      <c r="I275" s="216"/>
      <c r="J275" s="216"/>
      <c r="K275" s="216"/>
      <c r="L275" s="216"/>
      <c r="M275" s="216"/>
      <c r="N275" s="216"/>
      <c r="O275" s="216"/>
      <c r="P275" s="216"/>
      <c r="Q275" s="216"/>
      <c r="R275" s="216"/>
      <c r="S275" s="216"/>
    </row>
    <row r="276" spans="1:19" s="52" customFormat="1" ht="15.75" customHeight="1" x14ac:dyDescent="0.3">
      <c r="A276" s="55">
        <f>A274+1</f>
        <v>424</v>
      </c>
      <c r="B276" s="5" t="s">
        <v>143</v>
      </c>
      <c r="C276" s="40"/>
      <c r="D276" s="111">
        <v>0</v>
      </c>
      <c r="E276" s="136"/>
      <c r="F276" s="136"/>
      <c r="G276" s="8"/>
      <c r="H276" s="216"/>
      <c r="I276" s="216"/>
      <c r="J276" s="216"/>
      <c r="K276" s="216"/>
      <c r="L276" s="216"/>
      <c r="M276" s="216"/>
      <c r="N276" s="216"/>
      <c r="O276" s="216"/>
      <c r="P276" s="216"/>
      <c r="Q276" s="216"/>
      <c r="R276" s="216"/>
      <c r="S276" s="216"/>
    </row>
    <row r="277" spans="1:19" s="52" customFormat="1" ht="15.75" customHeight="1" x14ac:dyDescent="0.3">
      <c r="A277" s="55"/>
      <c r="B277" s="9" t="s">
        <v>18</v>
      </c>
      <c r="C277" s="40" t="s">
        <v>19</v>
      </c>
      <c r="D277" s="111">
        <v>3</v>
      </c>
      <c r="E277" s="136"/>
      <c r="F277" s="136"/>
      <c r="G277" s="8"/>
      <c r="H277" s="216"/>
      <c r="I277" s="216"/>
      <c r="J277" s="216"/>
      <c r="K277" s="216"/>
      <c r="L277" s="216"/>
      <c r="M277" s="216"/>
      <c r="N277" s="216"/>
      <c r="O277" s="216"/>
      <c r="P277" s="216"/>
      <c r="Q277" s="216"/>
      <c r="R277" s="216"/>
      <c r="S277" s="216"/>
    </row>
    <row r="278" spans="1:19" s="52" customFormat="1" ht="15.75" customHeight="1" x14ac:dyDescent="0.3">
      <c r="A278" s="55">
        <f>A276+1</f>
        <v>425</v>
      </c>
      <c r="B278" s="5" t="s">
        <v>144</v>
      </c>
      <c r="C278" s="40"/>
      <c r="D278" s="111">
        <v>0</v>
      </c>
      <c r="E278" s="136"/>
      <c r="F278" s="136"/>
      <c r="G278" s="8"/>
      <c r="H278" s="216"/>
      <c r="I278" s="216"/>
      <c r="J278" s="216"/>
      <c r="K278" s="216"/>
      <c r="L278" s="216"/>
      <c r="M278" s="216"/>
      <c r="N278" s="216"/>
      <c r="O278" s="216"/>
      <c r="P278" s="216"/>
      <c r="Q278" s="216"/>
      <c r="R278" s="216"/>
      <c r="S278" s="216"/>
    </row>
    <row r="279" spans="1:19" s="52" customFormat="1" ht="15.75" customHeight="1" x14ac:dyDescent="0.3">
      <c r="A279" s="55"/>
      <c r="B279" s="9" t="s">
        <v>18</v>
      </c>
      <c r="C279" s="40" t="s">
        <v>19</v>
      </c>
      <c r="D279" s="111">
        <v>26</v>
      </c>
      <c r="E279" s="136"/>
      <c r="F279" s="136"/>
      <c r="G279" s="8"/>
      <c r="H279" s="216"/>
      <c r="I279" s="216"/>
      <c r="J279" s="216"/>
      <c r="K279" s="216"/>
      <c r="L279" s="216"/>
      <c r="M279" s="216"/>
      <c r="N279" s="216"/>
      <c r="O279" s="216"/>
      <c r="P279" s="216"/>
      <c r="Q279" s="216"/>
      <c r="R279" s="216"/>
      <c r="S279" s="216"/>
    </row>
    <row r="280" spans="1:19" s="52" customFormat="1" ht="15.75" customHeight="1" x14ac:dyDescent="0.3">
      <c r="A280" s="55">
        <f>A278+1</f>
        <v>426</v>
      </c>
      <c r="B280" s="5" t="s">
        <v>717</v>
      </c>
      <c r="C280" s="40"/>
      <c r="D280" s="111">
        <v>0</v>
      </c>
      <c r="E280" s="136"/>
      <c r="F280" s="136"/>
      <c r="G280" s="8"/>
      <c r="H280" s="216"/>
      <c r="I280" s="216"/>
      <c r="J280" s="216"/>
      <c r="K280" s="216"/>
      <c r="L280" s="216"/>
      <c r="M280" s="216"/>
      <c r="N280" s="216"/>
      <c r="O280" s="216"/>
      <c r="P280" s="216"/>
      <c r="Q280" s="216"/>
      <c r="R280" s="216"/>
      <c r="S280" s="216"/>
    </row>
    <row r="281" spans="1:19" s="52" customFormat="1" ht="15.75" customHeight="1" x14ac:dyDescent="0.3">
      <c r="A281" s="55"/>
      <c r="B281" s="9" t="s">
        <v>18</v>
      </c>
      <c r="C281" s="40" t="s">
        <v>19</v>
      </c>
      <c r="D281" s="111">
        <v>14</v>
      </c>
      <c r="E281" s="136"/>
      <c r="F281" s="136"/>
      <c r="G281" s="8"/>
      <c r="H281" s="216"/>
      <c r="I281" s="216"/>
      <c r="J281" s="216"/>
      <c r="K281" s="216"/>
      <c r="L281" s="216"/>
      <c r="M281" s="216"/>
      <c r="N281" s="216"/>
      <c r="O281" s="216"/>
      <c r="P281" s="216"/>
      <c r="Q281" s="216"/>
      <c r="R281" s="216"/>
      <c r="S281" s="216"/>
    </row>
    <row r="282" spans="1:19" s="52" customFormat="1" ht="15.75" customHeight="1" x14ac:dyDescent="0.3">
      <c r="A282" s="55">
        <f>A280+1</f>
        <v>427</v>
      </c>
      <c r="B282" s="5" t="s">
        <v>718</v>
      </c>
      <c r="C282" s="40"/>
      <c r="D282" s="111">
        <v>0</v>
      </c>
      <c r="E282" s="136"/>
      <c r="F282" s="136"/>
      <c r="G282" s="8"/>
      <c r="H282" s="216"/>
      <c r="I282" s="216"/>
      <c r="J282" s="216"/>
      <c r="K282" s="216"/>
      <c r="L282" s="216"/>
      <c r="M282" s="216"/>
      <c r="N282" s="216"/>
      <c r="O282" s="216"/>
      <c r="P282" s="216"/>
      <c r="Q282" s="216"/>
      <c r="R282" s="216"/>
      <c r="S282" s="216"/>
    </row>
    <row r="283" spans="1:19" s="52" customFormat="1" ht="15.75" customHeight="1" x14ac:dyDescent="0.3">
      <c r="A283" s="55"/>
      <c r="B283" s="9" t="s">
        <v>18</v>
      </c>
      <c r="C283" s="40" t="s">
        <v>19</v>
      </c>
      <c r="D283" s="111">
        <v>47</v>
      </c>
      <c r="E283" s="136"/>
      <c r="F283" s="136"/>
      <c r="G283" s="8"/>
      <c r="H283" s="216"/>
      <c r="I283" s="216"/>
      <c r="J283" s="216"/>
      <c r="K283" s="216"/>
      <c r="L283" s="216"/>
      <c r="M283" s="216"/>
      <c r="N283" s="216"/>
      <c r="O283" s="216"/>
      <c r="P283" s="216"/>
      <c r="Q283" s="216"/>
      <c r="R283" s="216"/>
      <c r="S283" s="216"/>
    </row>
    <row r="284" spans="1:19" s="52" customFormat="1" ht="15.75" customHeight="1" x14ac:dyDescent="0.3">
      <c r="A284" s="55">
        <f>A282+1</f>
        <v>428</v>
      </c>
      <c r="B284" s="5" t="s">
        <v>719</v>
      </c>
      <c r="C284" s="40"/>
      <c r="D284" s="111">
        <v>0</v>
      </c>
      <c r="E284" s="136"/>
      <c r="F284" s="136"/>
      <c r="G284" s="8"/>
      <c r="H284" s="216"/>
      <c r="I284" s="216"/>
      <c r="J284" s="216"/>
      <c r="K284" s="216"/>
      <c r="L284" s="216"/>
      <c r="M284" s="216"/>
      <c r="N284" s="216"/>
      <c r="O284" s="216"/>
      <c r="P284" s="216"/>
      <c r="Q284" s="216"/>
      <c r="R284" s="216"/>
      <c r="S284" s="216"/>
    </row>
    <row r="285" spans="1:19" s="52" customFormat="1" ht="15.75" customHeight="1" x14ac:dyDescent="0.3">
      <c r="A285" s="55"/>
      <c r="B285" s="9" t="s">
        <v>18</v>
      </c>
      <c r="C285" s="40" t="s">
        <v>19</v>
      </c>
      <c r="D285" s="111">
        <v>1</v>
      </c>
      <c r="E285" s="136"/>
      <c r="F285" s="136"/>
      <c r="G285" s="8"/>
      <c r="H285" s="216"/>
      <c r="I285" s="216"/>
      <c r="J285" s="216"/>
      <c r="K285" s="216"/>
      <c r="L285" s="216"/>
      <c r="M285" s="216"/>
      <c r="N285" s="216"/>
      <c r="O285" s="216"/>
      <c r="P285" s="216"/>
      <c r="Q285" s="216"/>
      <c r="R285" s="216"/>
      <c r="S285" s="216"/>
    </row>
    <row r="286" spans="1:19" s="52" customFormat="1" ht="15.75" customHeight="1" x14ac:dyDescent="0.3">
      <c r="A286" s="55">
        <f>A284+1</f>
        <v>429</v>
      </c>
      <c r="B286" s="5" t="s">
        <v>720</v>
      </c>
      <c r="C286" s="40"/>
      <c r="D286" s="111">
        <v>0</v>
      </c>
      <c r="E286" s="136"/>
      <c r="F286" s="136"/>
      <c r="G286" s="8"/>
      <c r="H286" s="216"/>
      <c r="I286" s="216"/>
      <c r="J286" s="216"/>
      <c r="K286" s="216"/>
      <c r="L286" s="216"/>
      <c r="M286" s="216"/>
      <c r="N286" s="216"/>
      <c r="O286" s="216"/>
      <c r="P286" s="216"/>
      <c r="Q286" s="216"/>
      <c r="R286" s="216"/>
      <c r="S286" s="216"/>
    </row>
    <row r="287" spans="1:19" s="52" customFormat="1" ht="15.75" customHeight="1" x14ac:dyDescent="0.3">
      <c r="A287" s="55"/>
      <c r="B287" s="9" t="s">
        <v>18</v>
      </c>
      <c r="C287" s="40" t="s">
        <v>19</v>
      </c>
      <c r="D287" s="111">
        <v>1</v>
      </c>
      <c r="E287" s="136"/>
      <c r="F287" s="136"/>
      <c r="G287" s="8"/>
      <c r="H287" s="216"/>
      <c r="I287" s="216"/>
      <c r="J287" s="216"/>
      <c r="K287" s="216"/>
      <c r="L287" s="216"/>
      <c r="M287" s="216"/>
      <c r="N287" s="216"/>
      <c r="O287" s="216"/>
      <c r="P287" s="216"/>
      <c r="Q287" s="216"/>
      <c r="R287" s="216"/>
      <c r="S287" s="216"/>
    </row>
    <row r="288" spans="1:19" s="52" customFormat="1" ht="15.75" customHeight="1" x14ac:dyDescent="0.3">
      <c r="A288" s="55">
        <f>A286+1</f>
        <v>430</v>
      </c>
      <c r="B288" s="5" t="s">
        <v>721</v>
      </c>
      <c r="C288" s="40"/>
      <c r="D288" s="111">
        <v>0</v>
      </c>
      <c r="E288" s="136"/>
      <c r="F288" s="136"/>
      <c r="G288" s="8"/>
      <c r="H288" s="216"/>
      <c r="I288" s="216"/>
      <c r="J288" s="216"/>
      <c r="K288" s="216"/>
      <c r="L288" s="216"/>
      <c r="M288" s="216"/>
      <c r="N288" s="216"/>
      <c r="O288" s="216"/>
      <c r="P288" s="216"/>
      <c r="Q288" s="216"/>
      <c r="R288" s="216"/>
      <c r="S288" s="216"/>
    </row>
    <row r="289" spans="1:19" s="52" customFormat="1" ht="15.75" customHeight="1" x14ac:dyDescent="0.3">
      <c r="A289" s="55"/>
      <c r="B289" s="9" t="s">
        <v>18</v>
      </c>
      <c r="C289" s="40" t="s">
        <v>19</v>
      </c>
      <c r="D289" s="111">
        <v>3</v>
      </c>
      <c r="E289" s="136"/>
      <c r="F289" s="136"/>
      <c r="G289" s="8"/>
      <c r="H289" s="216"/>
      <c r="I289" s="216"/>
      <c r="J289" s="216"/>
      <c r="K289" s="216"/>
      <c r="L289" s="216"/>
      <c r="M289" s="216"/>
      <c r="N289" s="216"/>
      <c r="O289" s="216"/>
      <c r="P289" s="216"/>
      <c r="Q289" s="216"/>
      <c r="R289" s="216"/>
      <c r="S289" s="216"/>
    </row>
    <row r="290" spans="1:19" s="52" customFormat="1" ht="15.75" customHeight="1" x14ac:dyDescent="0.3">
      <c r="A290" s="55">
        <f>A288+1</f>
        <v>431</v>
      </c>
      <c r="B290" s="5" t="s">
        <v>722</v>
      </c>
      <c r="C290" s="40"/>
      <c r="D290" s="111">
        <v>0</v>
      </c>
      <c r="E290" s="136"/>
      <c r="F290" s="136"/>
      <c r="G290" s="8"/>
      <c r="H290" s="216"/>
      <c r="I290" s="216"/>
      <c r="J290" s="216"/>
      <c r="K290" s="216"/>
      <c r="L290" s="216"/>
      <c r="M290" s="216"/>
      <c r="N290" s="216"/>
      <c r="O290" s="216"/>
      <c r="P290" s="216"/>
      <c r="Q290" s="216"/>
      <c r="R290" s="216"/>
      <c r="S290" s="216"/>
    </row>
    <row r="291" spans="1:19" s="52" customFormat="1" ht="15.75" customHeight="1" x14ac:dyDescent="0.3">
      <c r="A291" s="55"/>
      <c r="B291" s="9" t="s">
        <v>18</v>
      </c>
      <c r="C291" s="40" t="s">
        <v>19</v>
      </c>
      <c r="D291" s="111">
        <v>1</v>
      </c>
      <c r="E291" s="136"/>
      <c r="F291" s="136"/>
      <c r="G291" s="8"/>
      <c r="H291" s="216"/>
      <c r="I291" s="216"/>
      <c r="J291" s="216"/>
      <c r="K291" s="216"/>
      <c r="L291" s="216"/>
      <c r="M291" s="216"/>
      <c r="N291" s="216"/>
      <c r="O291" s="216"/>
      <c r="P291" s="216"/>
      <c r="Q291" s="216"/>
      <c r="R291" s="216"/>
      <c r="S291" s="216"/>
    </row>
    <row r="292" spans="1:19" s="52" customFormat="1" ht="15.75" customHeight="1" x14ac:dyDescent="0.3">
      <c r="A292" s="55">
        <f>A290+1</f>
        <v>432</v>
      </c>
      <c r="B292" s="5" t="s">
        <v>723</v>
      </c>
      <c r="C292" s="40"/>
      <c r="D292" s="111">
        <v>0</v>
      </c>
      <c r="E292" s="136"/>
      <c r="F292" s="136"/>
      <c r="G292" s="8"/>
      <c r="H292" s="216"/>
      <c r="I292" s="216"/>
      <c r="J292" s="216"/>
      <c r="K292" s="216"/>
      <c r="L292" s="216"/>
      <c r="M292" s="216"/>
      <c r="N292" s="216"/>
      <c r="O292" s="216"/>
      <c r="P292" s="216"/>
      <c r="Q292" s="216"/>
      <c r="R292" s="216"/>
      <c r="S292" s="216"/>
    </row>
    <row r="293" spans="1:19" s="52" customFormat="1" ht="15.75" customHeight="1" x14ac:dyDescent="0.3">
      <c r="A293" s="55"/>
      <c r="B293" s="9" t="s">
        <v>18</v>
      </c>
      <c r="C293" s="40" t="s">
        <v>19</v>
      </c>
      <c r="D293" s="111">
        <v>4</v>
      </c>
      <c r="E293" s="136"/>
      <c r="F293" s="136"/>
      <c r="G293" s="8"/>
      <c r="H293" s="216"/>
      <c r="I293" s="216"/>
      <c r="J293" s="216"/>
      <c r="K293" s="216"/>
      <c r="L293" s="216"/>
      <c r="M293" s="216"/>
      <c r="N293" s="216"/>
      <c r="O293" s="216"/>
      <c r="P293" s="216"/>
      <c r="Q293" s="216"/>
      <c r="R293" s="216"/>
      <c r="S293" s="216"/>
    </row>
    <row r="294" spans="1:19" s="52" customFormat="1" ht="15.75" customHeight="1" x14ac:dyDescent="0.3">
      <c r="A294" s="55">
        <f>A292+1</f>
        <v>433</v>
      </c>
      <c r="B294" s="5" t="s">
        <v>764</v>
      </c>
      <c r="C294" s="40"/>
      <c r="D294" s="111">
        <v>0</v>
      </c>
      <c r="E294" s="136"/>
      <c r="F294" s="136"/>
      <c r="G294" s="8"/>
      <c r="H294" s="216"/>
      <c r="I294" s="216"/>
      <c r="J294" s="216"/>
      <c r="K294" s="216"/>
      <c r="L294" s="216"/>
      <c r="M294" s="216"/>
      <c r="N294" s="216"/>
      <c r="O294" s="216"/>
      <c r="P294" s="216"/>
      <c r="Q294" s="216"/>
      <c r="R294" s="216"/>
      <c r="S294" s="216"/>
    </row>
    <row r="295" spans="1:19" s="52" customFormat="1" ht="15.75" customHeight="1" x14ac:dyDescent="0.3">
      <c r="A295" s="55"/>
      <c r="B295" s="9" t="s">
        <v>18</v>
      </c>
      <c r="C295" s="40" t="s">
        <v>19</v>
      </c>
      <c r="D295" s="111">
        <v>45</v>
      </c>
      <c r="E295" s="136"/>
      <c r="F295" s="136"/>
      <c r="G295" s="8"/>
      <c r="H295" s="216"/>
      <c r="I295" s="216"/>
      <c r="J295" s="216"/>
      <c r="K295" s="216"/>
      <c r="L295" s="216"/>
      <c r="M295" s="216"/>
      <c r="N295" s="216"/>
      <c r="O295" s="216"/>
      <c r="P295" s="216"/>
      <c r="Q295" s="216"/>
      <c r="R295" s="216"/>
      <c r="S295" s="216"/>
    </row>
    <row r="296" spans="1:19" s="52" customFormat="1" ht="15.75" customHeight="1" x14ac:dyDescent="0.3">
      <c r="A296" s="55">
        <f>A294+1</f>
        <v>434</v>
      </c>
      <c r="B296" s="5" t="s">
        <v>145</v>
      </c>
      <c r="C296" s="40"/>
      <c r="D296" s="111">
        <v>0</v>
      </c>
      <c r="E296" s="136"/>
      <c r="F296" s="136"/>
      <c r="G296" s="8"/>
      <c r="H296" s="216"/>
      <c r="I296" s="216"/>
      <c r="J296" s="216"/>
      <c r="K296" s="216"/>
      <c r="L296" s="216"/>
      <c r="M296" s="216"/>
      <c r="N296" s="216"/>
      <c r="O296" s="216"/>
      <c r="P296" s="216"/>
      <c r="Q296" s="216"/>
      <c r="R296" s="216"/>
      <c r="S296" s="216"/>
    </row>
    <row r="297" spans="1:19" s="52" customFormat="1" ht="15.75" customHeight="1" x14ac:dyDescent="0.3">
      <c r="A297" s="55"/>
      <c r="B297" s="9" t="s">
        <v>18</v>
      </c>
      <c r="C297" s="40" t="s">
        <v>19</v>
      </c>
      <c r="D297" s="111">
        <v>4</v>
      </c>
      <c r="E297" s="136"/>
      <c r="F297" s="136"/>
      <c r="G297" s="8"/>
      <c r="H297" s="216"/>
      <c r="I297" s="216"/>
      <c r="J297" s="216"/>
      <c r="K297" s="216"/>
      <c r="L297" s="216"/>
      <c r="M297" s="216"/>
      <c r="N297" s="216"/>
      <c r="O297" s="216"/>
      <c r="P297" s="216"/>
      <c r="Q297" s="216"/>
      <c r="R297" s="216"/>
      <c r="S297" s="216"/>
    </row>
    <row r="298" spans="1:19" s="52" customFormat="1" ht="15.75" customHeight="1" x14ac:dyDescent="0.3">
      <c r="A298" s="55"/>
      <c r="B298" s="41" t="s">
        <v>146</v>
      </c>
      <c r="C298" s="42"/>
      <c r="D298" s="111"/>
      <c r="E298" s="136"/>
      <c r="F298" s="136"/>
      <c r="G298" s="8"/>
      <c r="H298" s="216"/>
      <c r="I298" s="216"/>
      <c r="J298" s="216"/>
      <c r="K298" s="216"/>
      <c r="L298" s="216"/>
      <c r="M298" s="216"/>
      <c r="N298" s="216"/>
      <c r="O298" s="216"/>
      <c r="P298" s="216"/>
      <c r="Q298" s="216"/>
      <c r="R298" s="216"/>
      <c r="S298" s="216"/>
    </row>
    <row r="299" spans="1:19" s="52" customFormat="1" ht="15.75" customHeight="1" x14ac:dyDescent="0.3">
      <c r="A299" s="55">
        <f>+A296+1</f>
        <v>435</v>
      </c>
      <c r="B299" s="5" t="s">
        <v>724</v>
      </c>
      <c r="C299" s="40"/>
      <c r="D299" s="111"/>
      <c r="E299" s="136"/>
      <c r="F299" s="136"/>
      <c r="G299" s="8"/>
      <c r="H299" s="216"/>
      <c r="I299" s="216"/>
      <c r="J299" s="216"/>
      <c r="K299" s="216"/>
      <c r="L299" s="216"/>
      <c r="M299" s="216"/>
      <c r="N299" s="216"/>
      <c r="O299" s="216"/>
      <c r="P299" s="216"/>
      <c r="Q299" s="216"/>
      <c r="R299" s="216"/>
      <c r="S299" s="216"/>
    </row>
    <row r="300" spans="1:19" s="52" customFormat="1" ht="15.75" customHeight="1" x14ac:dyDescent="0.3">
      <c r="A300" s="55"/>
      <c r="B300" s="9" t="s">
        <v>104</v>
      </c>
      <c r="C300" s="40" t="s">
        <v>17</v>
      </c>
      <c r="D300" s="111">
        <v>20</v>
      </c>
      <c r="E300" s="136"/>
      <c r="F300" s="136"/>
      <c r="G300" s="8"/>
      <c r="H300" s="216"/>
      <c r="I300" s="216"/>
      <c r="J300" s="216"/>
      <c r="K300" s="216"/>
      <c r="L300" s="216"/>
      <c r="M300" s="216"/>
      <c r="N300" s="216"/>
      <c r="O300" s="216"/>
      <c r="P300" s="216"/>
      <c r="Q300" s="216"/>
      <c r="R300" s="216"/>
      <c r="S300" s="216"/>
    </row>
    <row r="301" spans="1:19" s="52" customFormat="1" ht="15.75" customHeight="1" x14ac:dyDescent="0.3">
      <c r="A301" s="55">
        <f>+A299+1</f>
        <v>436</v>
      </c>
      <c r="B301" s="5" t="s">
        <v>725</v>
      </c>
      <c r="C301" s="40"/>
      <c r="D301" s="111">
        <v>0</v>
      </c>
      <c r="E301" s="136"/>
      <c r="F301" s="136"/>
      <c r="G301" s="8"/>
      <c r="H301" s="216"/>
      <c r="I301" s="216"/>
      <c r="J301" s="216"/>
      <c r="K301" s="216"/>
      <c r="L301" s="216"/>
      <c r="M301" s="216"/>
      <c r="N301" s="216"/>
      <c r="O301" s="216"/>
      <c r="P301" s="216"/>
      <c r="Q301" s="216"/>
      <c r="R301" s="216"/>
      <c r="S301" s="216"/>
    </row>
    <row r="302" spans="1:19" s="52" customFormat="1" ht="15.75" customHeight="1" x14ac:dyDescent="0.3">
      <c r="A302" s="55"/>
      <c r="B302" s="9" t="s">
        <v>104</v>
      </c>
      <c r="C302" s="40" t="s">
        <v>17</v>
      </c>
      <c r="D302" s="111">
        <v>25</v>
      </c>
      <c r="E302" s="136"/>
      <c r="F302" s="136"/>
      <c r="G302" s="8"/>
      <c r="H302" s="216"/>
      <c r="I302" s="216"/>
      <c r="J302" s="216"/>
      <c r="K302" s="216"/>
      <c r="L302" s="216"/>
      <c r="M302" s="216"/>
      <c r="N302" s="216"/>
      <c r="O302" s="216"/>
      <c r="P302" s="216"/>
      <c r="Q302" s="216"/>
      <c r="R302" s="216"/>
      <c r="S302" s="216"/>
    </row>
    <row r="303" spans="1:19" s="52" customFormat="1" ht="15.75" customHeight="1" x14ac:dyDescent="0.3">
      <c r="A303" s="55">
        <f>+A301+1</f>
        <v>437</v>
      </c>
      <c r="B303" s="5" t="s">
        <v>726</v>
      </c>
      <c r="C303" s="40"/>
      <c r="D303" s="111">
        <v>0</v>
      </c>
      <c r="E303" s="136"/>
      <c r="F303" s="136"/>
      <c r="G303" s="8"/>
      <c r="H303" s="216"/>
      <c r="I303" s="216"/>
      <c r="J303" s="216"/>
      <c r="K303" s="216"/>
      <c r="L303" s="216"/>
      <c r="M303" s="216"/>
      <c r="N303" s="216"/>
      <c r="O303" s="216"/>
      <c r="P303" s="216"/>
      <c r="Q303" s="216"/>
      <c r="R303" s="216"/>
      <c r="S303" s="216"/>
    </row>
    <row r="304" spans="1:19" s="52" customFormat="1" ht="15.75" customHeight="1" x14ac:dyDescent="0.3">
      <c r="A304" s="55"/>
      <c r="B304" s="9" t="s">
        <v>104</v>
      </c>
      <c r="C304" s="40" t="s">
        <v>17</v>
      </c>
      <c r="D304" s="111">
        <v>110</v>
      </c>
      <c r="E304" s="136"/>
      <c r="F304" s="136"/>
      <c r="G304" s="8"/>
      <c r="H304" s="216"/>
      <c r="I304" s="216"/>
      <c r="J304" s="216"/>
      <c r="K304" s="216"/>
      <c r="L304" s="216"/>
      <c r="M304" s="216"/>
      <c r="N304" s="216"/>
      <c r="O304" s="216"/>
      <c r="P304" s="216"/>
      <c r="Q304" s="216"/>
      <c r="R304" s="216"/>
      <c r="S304" s="216"/>
    </row>
    <row r="305" spans="1:19" s="52" customFormat="1" ht="15.75" customHeight="1" x14ac:dyDescent="0.3">
      <c r="A305" s="55">
        <f>A303+1</f>
        <v>438</v>
      </c>
      <c r="B305" s="5" t="s">
        <v>727</v>
      </c>
      <c r="C305" s="40"/>
      <c r="D305" s="111">
        <v>0</v>
      </c>
      <c r="E305" s="136"/>
      <c r="F305" s="136"/>
      <c r="G305" s="8"/>
      <c r="H305" s="216"/>
      <c r="I305" s="216"/>
      <c r="J305" s="216"/>
      <c r="K305" s="216"/>
      <c r="L305" s="216"/>
      <c r="M305" s="216"/>
      <c r="N305" s="216"/>
      <c r="O305" s="216"/>
      <c r="P305" s="216"/>
      <c r="Q305" s="216"/>
      <c r="R305" s="216"/>
      <c r="S305" s="216"/>
    </row>
    <row r="306" spans="1:19" s="52" customFormat="1" ht="15.75" customHeight="1" x14ac:dyDescent="0.3">
      <c r="A306" s="55"/>
      <c r="B306" s="9" t="s">
        <v>104</v>
      </c>
      <c r="C306" s="40" t="s">
        <v>17</v>
      </c>
      <c r="D306" s="111">
        <v>170</v>
      </c>
      <c r="E306" s="136"/>
      <c r="F306" s="136"/>
      <c r="G306" s="8"/>
      <c r="H306" s="216"/>
      <c r="I306" s="216"/>
      <c r="J306" s="216"/>
      <c r="K306" s="216"/>
      <c r="L306" s="216"/>
      <c r="M306" s="216"/>
      <c r="N306" s="216"/>
      <c r="O306" s="216"/>
      <c r="P306" s="216"/>
      <c r="Q306" s="216"/>
      <c r="R306" s="216"/>
      <c r="S306" s="216"/>
    </row>
    <row r="307" spans="1:19" s="52" customFormat="1" ht="15.75" customHeight="1" x14ac:dyDescent="0.3">
      <c r="A307" s="55">
        <f>A305+1</f>
        <v>439</v>
      </c>
      <c r="B307" s="5" t="s">
        <v>728</v>
      </c>
      <c r="C307" s="40"/>
      <c r="D307" s="111">
        <v>0</v>
      </c>
      <c r="E307" s="136"/>
      <c r="F307" s="136"/>
      <c r="G307" s="8"/>
      <c r="H307" s="216"/>
      <c r="I307" s="216"/>
      <c r="J307" s="216"/>
      <c r="K307" s="216"/>
      <c r="L307" s="216"/>
      <c r="M307" s="216"/>
      <c r="N307" s="216"/>
      <c r="O307" s="216"/>
      <c r="P307" s="216"/>
      <c r="Q307" s="216"/>
      <c r="R307" s="216"/>
      <c r="S307" s="216"/>
    </row>
    <row r="308" spans="1:19" s="52" customFormat="1" ht="15.75" customHeight="1" x14ac:dyDescent="0.3">
      <c r="A308" s="55"/>
      <c r="B308" s="9" t="s">
        <v>104</v>
      </c>
      <c r="C308" s="40" t="s">
        <v>17</v>
      </c>
      <c r="D308" s="111">
        <v>190</v>
      </c>
      <c r="E308" s="136"/>
      <c r="F308" s="136"/>
      <c r="G308" s="8"/>
      <c r="H308" s="216"/>
      <c r="I308" s="216"/>
      <c r="J308" s="216"/>
      <c r="K308" s="216"/>
      <c r="L308" s="216"/>
      <c r="M308" s="216"/>
      <c r="N308" s="216"/>
      <c r="O308" s="216"/>
      <c r="P308" s="216"/>
      <c r="Q308" s="216"/>
      <c r="R308" s="216"/>
      <c r="S308" s="216"/>
    </row>
    <row r="309" spans="1:19" s="52" customFormat="1" ht="15.75" customHeight="1" x14ac:dyDescent="0.3">
      <c r="A309" s="55">
        <f>+A307+1</f>
        <v>440</v>
      </c>
      <c r="B309" s="5" t="s">
        <v>729</v>
      </c>
      <c r="C309" s="40"/>
      <c r="D309" s="111">
        <v>0</v>
      </c>
      <c r="E309" s="136"/>
      <c r="F309" s="136"/>
      <c r="G309" s="8"/>
      <c r="H309" s="216"/>
      <c r="I309" s="216"/>
      <c r="J309" s="216"/>
      <c r="K309" s="216"/>
      <c r="L309" s="216"/>
      <c r="M309" s="216"/>
      <c r="N309" s="216"/>
      <c r="O309" s="216"/>
      <c r="P309" s="216"/>
      <c r="Q309" s="216"/>
      <c r="R309" s="216"/>
      <c r="S309" s="216"/>
    </row>
    <row r="310" spans="1:19" s="52" customFormat="1" ht="15.75" customHeight="1" x14ac:dyDescent="0.3">
      <c r="A310" s="55"/>
      <c r="B310" s="9" t="s">
        <v>104</v>
      </c>
      <c r="C310" s="40" t="s">
        <v>17</v>
      </c>
      <c r="D310" s="111">
        <v>315</v>
      </c>
      <c r="E310" s="136"/>
      <c r="F310" s="136"/>
      <c r="G310" s="8"/>
      <c r="H310" s="216"/>
      <c r="I310" s="216"/>
      <c r="J310" s="216"/>
      <c r="K310" s="216"/>
      <c r="L310" s="216"/>
      <c r="M310" s="216"/>
      <c r="N310" s="216"/>
      <c r="O310" s="216"/>
      <c r="P310" s="216"/>
      <c r="Q310" s="216"/>
      <c r="R310" s="216"/>
      <c r="S310" s="216"/>
    </row>
    <row r="311" spans="1:19" s="52" customFormat="1" ht="15.75" customHeight="1" x14ac:dyDescent="0.3">
      <c r="A311" s="55">
        <f>+A309+1</f>
        <v>441</v>
      </c>
      <c r="B311" s="5" t="s">
        <v>730</v>
      </c>
      <c r="C311" s="40"/>
      <c r="D311" s="111">
        <v>0</v>
      </c>
      <c r="E311" s="136"/>
      <c r="F311" s="136"/>
      <c r="G311" s="8"/>
      <c r="H311" s="216"/>
      <c r="I311" s="216"/>
      <c r="J311" s="216"/>
      <c r="K311" s="216"/>
      <c r="L311" s="216"/>
      <c r="M311" s="216"/>
      <c r="N311" s="216"/>
      <c r="O311" s="216"/>
      <c r="P311" s="216"/>
      <c r="Q311" s="216"/>
      <c r="R311" s="216"/>
      <c r="S311" s="216"/>
    </row>
    <row r="312" spans="1:19" s="52" customFormat="1" ht="15.75" customHeight="1" x14ac:dyDescent="0.3">
      <c r="A312" s="55"/>
      <c r="B312" s="9" t="s">
        <v>104</v>
      </c>
      <c r="C312" s="40" t="s">
        <v>17</v>
      </c>
      <c r="D312" s="111">
        <v>195</v>
      </c>
      <c r="E312" s="136"/>
      <c r="F312" s="136"/>
      <c r="G312" s="8"/>
      <c r="H312" s="216"/>
      <c r="I312" s="216"/>
      <c r="J312" s="216"/>
      <c r="K312" s="216"/>
      <c r="L312" s="216"/>
      <c r="M312" s="216"/>
      <c r="N312" s="216"/>
      <c r="O312" s="216"/>
      <c r="P312" s="216"/>
      <c r="Q312" s="216"/>
      <c r="R312" s="216"/>
      <c r="S312" s="216"/>
    </row>
    <row r="313" spans="1:19" s="52" customFormat="1" ht="15.75" customHeight="1" x14ac:dyDescent="0.3">
      <c r="A313" s="55">
        <f>+A311+1</f>
        <v>442</v>
      </c>
      <c r="B313" s="5" t="s">
        <v>731</v>
      </c>
      <c r="C313" s="40"/>
      <c r="D313" s="111">
        <v>0</v>
      </c>
      <c r="E313" s="136"/>
      <c r="F313" s="136"/>
      <c r="G313" s="8"/>
      <c r="H313" s="216"/>
      <c r="I313" s="216"/>
      <c r="J313" s="216"/>
      <c r="K313" s="216"/>
      <c r="L313" s="216"/>
      <c r="M313" s="216"/>
      <c r="N313" s="216"/>
      <c r="O313" s="216"/>
      <c r="P313" s="216"/>
      <c r="Q313" s="216"/>
      <c r="R313" s="216"/>
      <c r="S313" s="216"/>
    </row>
    <row r="314" spans="1:19" s="52" customFormat="1" ht="15.75" customHeight="1" x14ac:dyDescent="0.3">
      <c r="A314" s="55"/>
      <c r="B314" s="9" t="s">
        <v>104</v>
      </c>
      <c r="C314" s="40" t="s">
        <v>17</v>
      </c>
      <c r="D314" s="111">
        <v>100</v>
      </c>
      <c r="E314" s="136"/>
      <c r="F314" s="136"/>
      <c r="G314" s="8"/>
      <c r="H314" s="216"/>
      <c r="I314" s="216"/>
      <c r="J314" s="216"/>
      <c r="K314" s="216"/>
      <c r="L314" s="216"/>
      <c r="M314" s="216"/>
      <c r="N314" s="216"/>
      <c r="O314" s="216"/>
      <c r="P314" s="216"/>
      <c r="Q314" s="216"/>
      <c r="R314" s="216"/>
      <c r="S314" s="216"/>
    </row>
    <row r="315" spans="1:19" s="52" customFormat="1" ht="15.75" customHeight="1" x14ac:dyDescent="0.3">
      <c r="A315" s="55">
        <f>A313+1</f>
        <v>443</v>
      </c>
      <c r="B315" s="5" t="s">
        <v>732</v>
      </c>
      <c r="C315" s="40"/>
      <c r="D315" s="111">
        <v>0</v>
      </c>
      <c r="E315" s="136"/>
      <c r="F315" s="136"/>
      <c r="G315" s="8"/>
      <c r="H315" s="216"/>
      <c r="I315" s="216"/>
      <c r="J315" s="216"/>
      <c r="K315" s="216"/>
      <c r="L315" s="216"/>
      <c r="M315" s="216"/>
      <c r="N315" s="216"/>
      <c r="O315" s="216"/>
      <c r="P315" s="216"/>
      <c r="Q315" s="216"/>
      <c r="R315" s="216"/>
      <c r="S315" s="216"/>
    </row>
    <row r="316" spans="1:19" s="52" customFormat="1" ht="15.75" customHeight="1" x14ac:dyDescent="0.3">
      <c r="A316" s="55"/>
      <c r="B316" s="9" t="s">
        <v>104</v>
      </c>
      <c r="C316" s="40" t="s">
        <v>17</v>
      </c>
      <c r="D316" s="111">
        <v>45</v>
      </c>
      <c r="E316" s="136"/>
      <c r="F316" s="136"/>
      <c r="G316" s="8"/>
      <c r="H316" s="216"/>
      <c r="I316" s="216"/>
      <c r="J316" s="216"/>
      <c r="K316" s="216"/>
      <c r="L316" s="216"/>
      <c r="M316" s="216"/>
      <c r="N316" s="216"/>
      <c r="O316" s="216"/>
      <c r="P316" s="216"/>
      <c r="Q316" s="216"/>
      <c r="R316" s="216"/>
      <c r="S316" s="216"/>
    </row>
    <row r="317" spans="1:19" s="52" customFormat="1" ht="15.75" customHeight="1" x14ac:dyDescent="0.3">
      <c r="A317" s="55">
        <f>+A315+1</f>
        <v>444</v>
      </c>
      <c r="B317" s="5" t="s">
        <v>147</v>
      </c>
      <c r="C317" s="40"/>
      <c r="D317" s="111">
        <v>0</v>
      </c>
      <c r="E317" s="136"/>
      <c r="F317" s="136"/>
      <c r="G317" s="8"/>
      <c r="H317" s="216"/>
      <c r="I317" s="216"/>
      <c r="J317" s="216"/>
      <c r="K317" s="216"/>
      <c r="L317" s="216"/>
      <c r="M317" s="216"/>
      <c r="N317" s="216"/>
      <c r="O317" s="216"/>
      <c r="P317" s="216"/>
      <c r="Q317" s="216"/>
      <c r="R317" s="216"/>
      <c r="S317" s="216"/>
    </row>
    <row r="318" spans="1:19" s="52" customFormat="1" ht="15.75" customHeight="1" x14ac:dyDescent="0.3">
      <c r="A318" s="55"/>
      <c r="B318" s="9" t="s">
        <v>148</v>
      </c>
      <c r="C318" s="40" t="s">
        <v>6</v>
      </c>
      <c r="D318" s="111">
        <v>20</v>
      </c>
      <c r="E318" s="136"/>
      <c r="F318" s="136"/>
      <c r="G318" s="8"/>
      <c r="H318" s="216"/>
      <c r="I318" s="216"/>
      <c r="J318" s="216"/>
      <c r="K318" s="216"/>
      <c r="L318" s="216"/>
      <c r="M318" s="216"/>
      <c r="N318" s="216"/>
      <c r="O318" s="216"/>
      <c r="P318" s="216"/>
      <c r="Q318" s="216"/>
      <c r="R318" s="216"/>
      <c r="S318" s="216"/>
    </row>
    <row r="319" spans="1:19" s="52" customFormat="1" ht="15.75" customHeight="1" x14ac:dyDescent="0.3">
      <c r="A319" s="55">
        <f>+A317+1</f>
        <v>445</v>
      </c>
      <c r="B319" s="5" t="s">
        <v>149</v>
      </c>
      <c r="C319" s="40"/>
      <c r="D319" s="111">
        <v>0</v>
      </c>
      <c r="E319" s="136"/>
      <c r="F319" s="136"/>
      <c r="G319" s="8"/>
      <c r="H319" s="216"/>
      <c r="I319" s="216"/>
      <c r="J319" s="216"/>
      <c r="K319" s="216"/>
      <c r="L319" s="216"/>
      <c r="M319" s="216"/>
      <c r="N319" s="216"/>
      <c r="O319" s="216"/>
      <c r="P319" s="216"/>
      <c r="Q319" s="216"/>
      <c r="R319" s="216"/>
      <c r="S319" s="216"/>
    </row>
    <row r="320" spans="1:19" s="52" customFormat="1" ht="15.75" customHeight="1" x14ac:dyDescent="0.3">
      <c r="A320" s="55"/>
      <c r="B320" s="9" t="s">
        <v>18</v>
      </c>
      <c r="C320" s="40" t="s">
        <v>19</v>
      </c>
      <c r="D320" s="111">
        <v>50</v>
      </c>
      <c r="E320" s="136"/>
      <c r="F320" s="136"/>
      <c r="G320" s="8"/>
      <c r="H320" s="216"/>
      <c r="I320" s="216"/>
      <c r="J320" s="216"/>
      <c r="K320" s="216"/>
      <c r="L320" s="216"/>
      <c r="M320" s="216"/>
      <c r="N320" s="216"/>
      <c r="O320" s="216"/>
      <c r="P320" s="216"/>
      <c r="Q320" s="216"/>
      <c r="R320" s="216"/>
      <c r="S320" s="216"/>
    </row>
    <row r="321" spans="1:19" s="52" customFormat="1" ht="15.75" customHeight="1" x14ac:dyDescent="0.3">
      <c r="A321" s="55">
        <f>+A319+1</f>
        <v>446</v>
      </c>
      <c r="B321" s="5" t="s">
        <v>150</v>
      </c>
      <c r="C321" s="40"/>
      <c r="D321" s="111">
        <v>0</v>
      </c>
      <c r="E321" s="136"/>
      <c r="F321" s="136"/>
      <c r="G321" s="8"/>
      <c r="H321" s="216"/>
      <c r="I321" s="216"/>
      <c r="J321" s="216"/>
      <c r="K321" s="216"/>
      <c r="L321" s="216"/>
      <c r="M321" s="216"/>
      <c r="N321" s="216"/>
      <c r="O321" s="216"/>
      <c r="P321" s="216"/>
      <c r="Q321" s="216"/>
      <c r="R321" s="216"/>
      <c r="S321" s="216"/>
    </row>
    <row r="322" spans="1:19" s="52" customFormat="1" ht="15.75" customHeight="1" x14ac:dyDescent="0.3">
      <c r="A322" s="55"/>
      <c r="B322" s="9" t="s">
        <v>18</v>
      </c>
      <c r="C322" s="40" t="s">
        <v>19</v>
      </c>
      <c r="D322" s="111">
        <v>4</v>
      </c>
      <c r="E322" s="136"/>
      <c r="F322" s="136"/>
      <c r="G322" s="8"/>
      <c r="H322" s="216"/>
      <c r="I322" s="216"/>
      <c r="J322" s="216"/>
      <c r="K322" s="216"/>
      <c r="L322" s="216"/>
      <c r="M322" s="216"/>
      <c r="N322" s="216"/>
      <c r="O322" s="216"/>
      <c r="P322" s="216"/>
      <c r="Q322" s="216"/>
      <c r="R322" s="216"/>
      <c r="S322" s="216"/>
    </row>
    <row r="323" spans="1:19" s="57" customFormat="1" ht="15.75" customHeight="1" x14ac:dyDescent="0.3">
      <c r="A323" s="55">
        <f>+A321+1</f>
        <v>447</v>
      </c>
      <c r="B323" s="5" t="s">
        <v>151</v>
      </c>
      <c r="C323" s="40"/>
      <c r="D323" s="111">
        <v>0</v>
      </c>
      <c r="E323" s="136"/>
      <c r="F323" s="136"/>
      <c r="G323" s="8"/>
      <c r="H323" s="218"/>
      <c r="I323" s="218"/>
      <c r="J323" s="218"/>
      <c r="K323" s="218"/>
      <c r="L323" s="218"/>
      <c r="M323" s="218"/>
      <c r="N323" s="218"/>
      <c r="O323" s="218"/>
      <c r="P323" s="218"/>
      <c r="Q323" s="218"/>
      <c r="R323" s="218"/>
      <c r="S323" s="218"/>
    </row>
    <row r="324" spans="1:19" s="57" customFormat="1" ht="15.75" customHeight="1" x14ac:dyDescent="0.3">
      <c r="A324" s="55"/>
      <c r="B324" s="9" t="s">
        <v>18</v>
      </c>
      <c r="C324" s="40" t="s">
        <v>19</v>
      </c>
      <c r="D324" s="111">
        <v>5</v>
      </c>
      <c r="E324" s="136"/>
      <c r="F324" s="136"/>
      <c r="G324" s="8"/>
      <c r="H324" s="218"/>
      <c r="I324" s="218"/>
      <c r="J324" s="218"/>
      <c r="K324" s="218"/>
      <c r="L324" s="218"/>
      <c r="M324" s="218"/>
      <c r="N324" s="218"/>
      <c r="O324" s="218"/>
      <c r="P324" s="218"/>
      <c r="Q324" s="218"/>
      <c r="R324" s="218"/>
      <c r="S324" s="218"/>
    </row>
    <row r="325" spans="1:19" s="52" customFormat="1" ht="15.75" customHeight="1" x14ac:dyDescent="0.3">
      <c r="A325" s="55"/>
      <c r="B325" s="41" t="s">
        <v>152</v>
      </c>
      <c r="C325" s="42"/>
      <c r="D325" s="111"/>
      <c r="E325" s="136"/>
      <c r="F325" s="136"/>
      <c r="G325" s="8"/>
      <c r="H325" s="216"/>
      <c r="I325" s="216"/>
      <c r="J325" s="216"/>
      <c r="K325" s="216"/>
      <c r="L325" s="216"/>
      <c r="M325" s="216"/>
      <c r="N325" s="216"/>
      <c r="O325" s="216"/>
      <c r="P325" s="216"/>
      <c r="Q325" s="216"/>
      <c r="R325" s="216"/>
      <c r="S325" s="216"/>
    </row>
    <row r="326" spans="1:19" s="52" customFormat="1" ht="15.75" customHeight="1" x14ac:dyDescent="0.3">
      <c r="A326" s="55">
        <f>A323+1</f>
        <v>448</v>
      </c>
      <c r="B326" s="5" t="s">
        <v>765</v>
      </c>
      <c r="C326" s="40"/>
      <c r="D326" s="111"/>
      <c r="E326" s="136"/>
      <c r="F326" s="136"/>
      <c r="G326" s="8"/>
      <c r="H326" s="216"/>
      <c r="I326" s="216"/>
      <c r="J326" s="216"/>
      <c r="K326" s="216"/>
      <c r="L326" s="216"/>
      <c r="M326" s="216"/>
      <c r="N326" s="216"/>
      <c r="O326" s="216"/>
      <c r="P326" s="216"/>
      <c r="Q326" s="216"/>
      <c r="R326" s="216"/>
      <c r="S326" s="216"/>
    </row>
    <row r="327" spans="1:19" s="52" customFormat="1" ht="15.75" customHeight="1" x14ac:dyDescent="0.3">
      <c r="A327" s="55"/>
      <c r="B327" s="9" t="s">
        <v>153</v>
      </c>
      <c r="C327" s="40" t="s">
        <v>70</v>
      </c>
      <c r="D327" s="111">
        <v>2</v>
      </c>
      <c r="E327" s="136"/>
      <c r="F327" s="136"/>
      <c r="G327" s="8"/>
      <c r="H327" s="216"/>
      <c r="I327" s="216"/>
      <c r="J327" s="216"/>
      <c r="K327" s="216"/>
      <c r="L327" s="216"/>
      <c r="M327" s="216"/>
      <c r="N327" s="216"/>
      <c r="O327" s="216"/>
      <c r="P327" s="216"/>
      <c r="Q327" s="216"/>
      <c r="R327" s="216"/>
      <c r="S327" s="216"/>
    </row>
    <row r="328" spans="1:19" s="52" customFormat="1" ht="15.75" customHeight="1" x14ac:dyDescent="0.3">
      <c r="A328" s="55">
        <f>A326+1</f>
        <v>449</v>
      </c>
      <c r="B328" s="5" t="s">
        <v>766</v>
      </c>
      <c r="C328" s="40"/>
      <c r="D328" s="111">
        <v>0</v>
      </c>
      <c r="E328" s="136"/>
      <c r="F328" s="136"/>
      <c r="G328" s="8"/>
      <c r="H328" s="216"/>
      <c r="I328" s="216"/>
      <c r="J328" s="216"/>
      <c r="K328" s="216"/>
      <c r="L328" s="216"/>
      <c r="M328" s="216"/>
      <c r="N328" s="216"/>
      <c r="O328" s="216"/>
      <c r="P328" s="216"/>
      <c r="Q328" s="216"/>
      <c r="R328" s="216"/>
      <c r="S328" s="216"/>
    </row>
    <row r="329" spans="1:19" s="52" customFormat="1" ht="15.75" customHeight="1" x14ac:dyDescent="0.3">
      <c r="A329" s="55"/>
      <c r="B329" s="9" t="s">
        <v>18</v>
      </c>
      <c r="C329" s="40" t="s">
        <v>19</v>
      </c>
      <c r="D329" s="111">
        <v>1</v>
      </c>
      <c r="E329" s="136"/>
      <c r="F329" s="136"/>
      <c r="G329" s="8"/>
      <c r="H329" s="216"/>
      <c r="I329" s="216"/>
      <c r="J329" s="216"/>
      <c r="K329" s="216"/>
      <c r="L329" s="216"/>
      <c r="M329" s="216"/>
      <c r="N329" s="216"/>
      <c r="O329" s="216"/>
      <c r="P329" s="216"/>
      <c r="Q329" s="216"/>
      <c r="R329" s="216"/>
      <c r="S329" s="216"/>
    </row>
    <row r="330" spans="1:19" s="52" customFormat="1" ht="15.75" customHeight="1" x14ac:dyDescent="0.3">
      <c r="A330" s="55">
        <f>A328+1</f>
        <v>450</v>
      </c>
      <c r="B330" s="5" t="s">
        <v>767</v>
      </c>
      <c r="C330" s="40"/>
      <c r="D330" s="111">
        <v>0</v>
      </c>
      <c r="E330" s="136"/>
      <c r="F330" s="136"/>
      <c r="G330" s="8"/>
      <c r="H330" s="216"/>
      <c r="I330" s="216"/>
      <c r="J330" s="216"/>
      <c r="K330" s="216"/>
      <c r="L330" s="216"/>
      <c r="M330" s="216"/>
      <c r="N330" s="216"/>
      <c r="O330" s="216"/>
      <c r="P330" s="216"/>
      <c r="Q330" s="216"/>
      <c r="R330" s="216"/>
      <c r="S330" s="216"/>
    </row>
    <row r="331" spans="1:19" s="52" customFormat="1" ht="15.75" customHeight="1" x14ac:dyDescent="0.3">
      <c r="A331" s="55"/>
      <c r="B331" s="9" t="s">
        <v>18</v>
      </c>
      <c r="C331" s="40" t="s">
        <v>19</v>
      </c>
      <c r="D331" s="111">
        <v>2</v>
      </c>
      <c r="E331" s="136"/>
      <c r="F331" s="136"/>
      <c r="G331" s="8"/>
      <c r="H331" s="216"/>
      <c r="I331" s="216"/>
      <c r="J331" s="216"/>
      <c r="K331" s="216"/>
      <c r="L331" s="216"/>
      <c r="M331" s="216"/>
      <c r="N331" s="216"/>
      <c r="O331" s="216"/>
      <c r="P331" s="216"/>
      <c r="Q331" s="216"/>
      <c r="R331" s="216"/>
      <c r="S331" s="216"/>
    </row>
    <row r="332" spans="1:19" s="52" customFormat="1" ht="15.75" customHeight="1" x14ac:dyDescent="0.3">
      <c r="A332" s="55">
        <f>+A330+1</f>
        <v>451</v>
      </c>
      <c r="B332" s="5" t="s">
        <v>768</v>
      </c>
      <c r="C332" s="40"/>
      <c r="D332" s="111">
        <v>0</v>
      </c>
      <c r="E332" s="136"/>
      <c r="F332" s="136"/>
      <c r="G332" s="8"/>
      <c r="H332" s="216"/>
      <c r="I332" s="216"/>
      <c r="J332" s="216"/>
      <c r="K332" s="216"/>
      <c r="L332" s="216"/>
      <c r="M332" s="216"/>
      <c r="N332" s="216"/>
      <c r="O332" s="216"/>
      <c r="P332" s="216"/>
      <c r="Q332" s="216"/>
      <c r="R332" s="216"/>
      <c r="S332" s="216"/>
    </row>
    <row r="333" spans="1:19" s="52" customFormat="1" ht="15.75" customHeight="1" x14ac:dyDescent="0.3">
      <c r="A333" s="55"/>
      <c r="B333" s="9" t="s">
        <v>18</v>
      </c>
      <c r="C333" s="40" t="s">
        <v>19</v>
      </c>
      <c r="D333" s="111">
        <v>4</v>
      </c>
      <c r="E333" s="136"/>
      <c r="F333" s="136"/>
      <c r="G333" s="8"/>
      <c r="H333" s="216"/>
      <c r="I333" s="216"/>
      <c r="J333" s="216"/>
      <c r="K333" s="216"/>
      <c r="L333" s="216"/>
      <c r="M333" s="216"/>
      <c r="N333" s="216"/>
      <c r="O333" s="216"/>
      <c r="P333" s="216"/>
      <c r="Q333" s="216"/>
      <c r="R333" s="216"/>
      <c r="S333" s="216"/>
    </row>
    <row r="334" spans="1:19" s="52" customFormat="1" ht="15.75" customHeight="1" x14ac:dyDescent="0.3">
      <c r="A334" s="55">
        <f>+A332+1</f>
        <v>452</v>
      </c>
      <c r="B334" s="5" t="s">
        <v>154</v>
      </c>
      <c r="C334" s="40"/>
      <c r="D334" s="111">
        <v>0</v>
      </c>
      <c r="E334" s="136"/>
      <c r="F334" s="136"/>
      <c r="G334" s="8"/>
      <c r="H334" s="216"/>
      <c r="I334" s="216"/>
      <c r="J334" s="216"/>
      <c r="K334" s="216"/>
      <c r="L334" s="216"/>
      <c r="M334" s="216"/>
      <c r="N334" s="216"/>
      <c r="O334" s="216"/>
      <c r="P334" s="216"/>
      <c r="Q334" s="216"/>
      <c r="R334" s="216"/>
      <c r="S334" s="216"/>
    </row>
    <row r="335" spans="1:19" s="52" customFormat="1" ht="15.75" customHeight="1" x14ac:dyDescent="0.3">
      <c r="A335" s="55"/>
      <c r="B335" s="9" t="s">
        <v>148</v>
      </c>
      <c r="C335" s="40" t="s">
        <v>6</v>
      </c>
      <c r="D335" s="111">
        <v>60</v>
      </c>
      <c r="E335" s="136"/>
      <c r="F335" s="136"/>
      <c r="G335" s="8"/>
      <c r="H335" s="216"/>
      <c r="I335" s="216"/>
      <c r="J335" s="216"/>
      <c r="K335" s="216"/>
      <c r="L335" s="216"/>
      <c r="M335" s="216"/>
      <c r="N335" s="216"/>
      <c r="O335" s="216"/>
      <c r="P335" s="216"/>
      <c r="Q335" s="216"/>
      <c r="R335" s="216"/>
      <c r="S335" s="216"/>
    </row>
    <row r="336" spans="1:19" s="52" customFormat="1" ht="15.75" customHeight="1" x14ac:dyDescent="0.3">
      <c r="A336" s="55">
        <f>+A334+1</f>
        <v>453</v>
      </c>
      <c r="B336" s="5" t="s">
        <v>769</v>
      </c>
      <c r="C336" s="40"/>
      <c r="D336" s="111">
        <v>0</v>
      </c>
      <c r="E336" s="136"/>
      <c r="F336" s="136"/>
      <c r="G336" s="8"/>
      <c r="H336" s="216"/>
      <c r="I336" s="216"/>
      <c r="J336" s="216"/>
      <c r="K336" s="216"/>
      <c r="L336" s="216"/>
      <c r="M336" s="216"/>
      <c r="N336" s="216"/>
      <c r="O336" s="216"/>
      <c r="P336" s="216"/>
      <c r="Q336" s="216"/>
      <c r="R336" s="216"/>
      <c r="S336" s="216"/>
    </row>
    <row r="337" spans="1:19" s="52" customFormat="1" ht="15.75" customHeight="1" x14ac:dyDescent="0.3">
      <c r="A337" s="55"/>
      <c r="B337" s="9" t="s">
        <v>153</v>
      </c>
      <c r="C337" s="40" t="s">
        <v>70</v>
      </c>
      <c r="D337" s="111">
        <v>4</v>
      </c>
      <c r="E337" s="136"/>
      <c r="F337" s="136"/>
      <c r="G337" s="8"/>
      <c r="H337" s="216"/>
      <c r="I337" s="216"/>
      <c r="J337" s="216"/>
      <c r="K337" s="216"/>
      <c r="L337" s="216"/>
      <c r="M337" s="216"/>
      <c r="N337" s="216"/>
      <c r="O337" s="216"/>
      <c r="P337" s="216"/>
      <c r="Q337" s="216"/>
      <c r="R337" s="216"/>
      <c r="S337" s="216"/>
    </row>
    <row r="338" spans="1:19" s="52" customFormat="1" ht="15.75" customHeight="1" x14ac:dyDescent="0.3">
      <c r="A338" s="55">
        <f>+A336+1</f>
        <v>454</v>
      </c>
      <c r="B338" s="5" t="s">
        <v>155</v>
      </c>
      <c r="C338" s="40"/>
      <c r="D338" s="111">
        <v>0</v>
      </c>
      <c r="E338" s="136"/>
      <c r="F338" s="136"/>
      <c r="G338" s="8"/>
      <c r="H338" s="216"/>
      <c r="I338" s="216"/>
      <c r="J338" s="216"/>
      <c r="K338" s="216"/>
      <c r="L338" s="216"/>
      <c r="M338" s="216"/>
      <c r="N338" s="216"/>
      <c r="O338" s="216"/>
      <c r="P338" s="216"/>
      <c r="Q338" s="216"/>
      <c r="R338" s="216"/>
      <c r="S338" s="216"/>
    </row>
    <row r="339" spans="1:19" s="52" customFormat="1" ht="15.75" customHeight="1" x14ac:dyDescent="0.3">
      <c r="A339" s="55"/>
      <c r="B339" s="9" t="s">
        <v>153</v>
      </c>
      <c r="C339" s="40" t="s">
        <v>70</v>
      </c>
      <c r="D339" s="111">
        <v>2</v>
      </c>
      <c r="E339" s="136"/>
      <c r="F339" s="136"/>
      <c r="G339" s="8"/>
      <c r="H339" s="216"/>
      <c r="I339" s="216"/>
      <c r="J339" s="216"/>
      <c r="K339" s="216"/>
      <c r="L339" s="216"/>
      <c r="M339" s="216"/>
      <c r="N339" s="216"/>
      <c r="O339" s="216"/>
      <c r="P339" s="216"/>
      <c r="Q339" s="216"/>
      <c r="R339" s="216"/>
      <c r="S339" s="216"/>
    </row>
    <row r="340" spans="1:19" s="52" customFormat="1" ht="15.75" customHeight="1" x14ac:dyDescent="0.3">
      <c r="A340" s="55">
        <f>+A338+1</f>
        <v>455</v>
      </c>
      <c r="B340" s="5" t="s">
        <v>156</v>
      </c>
      <c r="C340" s="40"/>
      <c r="D340" s="111">
        <v>0</v>
      </c>
      <c r="E340" s="136"/>
      <c r="F340" s="136"/>
      <c r="G340" s="8"/>
      <c r="H340" s="216"/>
      <c r="I340" s="216"/>
      <c r="J340" s="216"/>
      <c r="K340" s="216"/>
      <c r="L340" s="216"/>
      <c r="M340" s="216"/>
      <c r="N340" s="216"/>
      <c r="O340" s="216"/>
      <c r="P340" s="216"/>
      <c r="Q340" s="216"/>
      <c r="R340" s="216"/>
      <c r="S340" s="216"/>
    </row>
    <row r="341" spans="1:19" s="52" customFormat="1" ht="15.75" customHeight="1" x14ac:dyDescent="0.3">
      <c r="A341" s="55"/>
      <c r="B341" s="9" t="s">
        <v>18</v>
      </c>
      <c r="C341" s="40" t="s">
        <v>19</v>
      </c>
      <c r="D341" s="111">
        <v>4</v>
      </c>
      <c r="E341" s="136"/>
      <c r="F341" s="136"/>
      <c r="G341" s="8"/>
      <c r="H341" s="216"/>
      <c r="I341" s="216"/>
      <c r="J341" s="216"/>
      <c r="K341" s="216"/>
      <c r="L341" s="216"/>
      <c r="M341" s="216"/>
      <c r="N341" s="216"/>
      <c r="O341" s="216"/>
      <c r="P341" s="216"/>
      <c r="Q341" s="216"/>
      <c r="R341" s="216"/>
      <c r="S341" s="216"/>
    </row>
    <row r="342" spans="1:19" s="52" customFormat="1" ht="15.75" customHeight="1" x14ac:dyDescent="0.3">
      <c r="A342" s="55">
        <f>+A340+1</f>
        <v>456</v>
      </c>
      <c r="B342" s="5" t="s">
        <v>157</v>
      </c>
      <c r="C342" s="40"/>
      <c r="D342" s="111">
        <v>0</v>
      </c>
      <c r="E342" s="136"/>
      <c r="F342" s="136"/>
      <c r="G342" s="8"/>
      <c r="H342" s="216"/>
      <c r="I342" s="216"/>
      <c r="J342" s="216"/>
      <c r="K342" s="216"/>
      <c r="L342" s="216"/>
      <c r="M342" s="216"/>
      <c r="N342" s="216"/>
      <c r="O342" s="216"/>
      <c r="P342" s="216"/>
      <c r="Q342" s="216"/>
      <c r="R342" s="216"/>
      <c r="S342" s="216"/>
    </row>
    <row r="343" spans="1:19" s="52" customFormat="1" ht="15.75" customHeight="1" x14ac:dyDescent="0.3">
      <c r="A343" s="55"/>
      <c r="B343" s="9" t="s">
        <v>104</v>
      </c>
      <c r="C343" s="40" t="s">
        <v>17</v>
      </c>
      <c r="D343" s="111">
        <v>210</v>
      </c>
      <c r="E343" s="136"/>
      <c r="F343" s="136"/>
      <c r="G343" s="8"/>
      <c r="H343" s="216"/>
      <c r="I343" s="216"/>
      <c r="J343" s="216"/>
      <c r="K343" s="216"/>
      <c r="L343" s="216"/>
      <c r="M343" s="216"/>
      <c r="N343" s="216"/>
      <c r="O343" s="216"/>
      <c r="P343" s="216"/>
      <c r="Q343" s="216"/>
      <c r="R343" s="216"/>
      <c r="S343" s="216"/>
    </row>
    <row r="344" spans="1:19" s="52" customFormat="1" ht="15.75" customHeight="1" x14ac:dyDescent="0.3">
      <c r="A344" s="55">
        <f>+A342+1</f>
        <v>457</v>
      </c>
      <c r="B344" s="5" t="s">
        <v>158</v>
      </c>
      <c r="C344" s="40"/>
      <c r="D344" s="111">
        <v>0</v>
      </c>
      <c r="E344" s="136"/>
      <c r="F344" s="136"/>
      <c r="G344" s="8"/>
      <c r="H344" s="216"/>
      <c r="I344" s="216"/>
      <c r="J344" s="216"/>
      <c r="K344" s="216"/>
      <c r="L344" s="216"/>
      <c r="M344" s="216"/>
      <c r="N344" s="216"/>
      <c r="O344" s="216"/>
      <c r="P344" s="216"/>
      <c r="Q344" s="216"/>
      <c r="R344" s="216"/>
      <c r="S344" s="216"/>
    </row>
    <row r="345" spans="1:19" s="52" customFormat="1" ht="15.75" customHeight="1" x14ac:dyDescent="0.3">
      <c r="A345" s="55"/>
      <c r="B345" s="9" t="s">
        <v>69</v>
      </c>
      <c r="C345" s="40" t="s">
        <v>70</v>
      </c>
      <c r="D345" s="111">
        <v>2</v>
      </c>
      <c r="E345" s="136"/>
      <c r="F345" s="136"/>
      <c r="G345" s="8"/>
      <c r="H345" s="216"/>
      <c r="I345" s="216"/>
      <c r="J345" s="216"/>
      <c r="K345" s="216"/>
      <c r="L345" s="216"/>
      <c r="M345" s="216"/>
      <c r="N345" s="216"/>
      <c r="O345" s="216"/>
      <c r="P345" s="216"/>
      <c r="Q345" s="216"/>
      <c r="R345" s="216"/>
      <c r="S345" s="216"/>
    </row>
    <row r="346" spans="1:19" s="52" customFormat="1" ht="15.75" customHeight="1" x14ac:dyDescent="0.3">
      <c r="A346" s="55">
        <f>+A344+1</f>
        <v>458</v>
      </c>
      <c r="B346" s="5" t="s">
        <v>159</v>
      </c>
      <c r="C346" s="40"/>
      <c r="D346" s="111">
        <v>0</v>
      </c>
      <c r="E346" s="136"/>
      <c r="F346" s="136"/>
      <c r="G346" s="8"/>
      <c r="H346" s="216"/>
      <c r="I346" s="216"/>
      <c r="J346" s="216"/>
      <c r="K346" s="216"/>
      <c r="L346" s="216"/>
      <c r="M346" s="216"/>
      <c r="N346" s="216"/>
      <c r="O346" s="216"/>
      <c r="P346" s="216"/>
      <c r="Q346" s="216"/>
      <c r="R346" s="216"/>
      <c r="S346" s="216"/>
    </row>
    <row r="347" spans="1:19" s="52" customFormat="1" ht="15.75" customHeight="1" x14ac:dyDescent="0.3">
      <c r="A347" s="55"/>
      <c r="B347" s="9" t="s">
        <v>18</v>
      </c>
      <c r="C347" s="40" t="s">
        <v>19</v>
      </c>
      <c r="D347" s="111">
        <v>2</v>
      </c>
      <c r="E347" s="136"/>
      <c r="F347" s="136"/>
      <c r="G347" s="8"/>
      <c r="H347" s="216"/>
      <c r="I347" s="216"/>
      <c r="J347" s="216"/>
      <c r="K347" s="216"/>
      <c r="L347" s="216"/>
      <c r="M347" s="216"/>
      <c r="N347" s="216"/>
      <c r="O347" s="216"/>
      <c r="P347" s="216"/>
      <c r="Q347" s="216"/>
      <c r="R347" s="216"/>
      <c r="S347" s="216"/>
    </row>
    <row r="348" spans="1:19" s="52" customFormat="1" ht="15.75" customHeight="1" x14ac:dyDescent="0.3">
      <c r="A348" s="55">
        <f>A346+1</f>
        <v>459</v>
      </c>
      <c r="B348" s="5" t="s">
        <v>160</v>
      </c>
      <c r="C348" s="40"/>
      <c r="D348" s="111">
        <v>0</v>
      </c>
      <c r="E348" s="136"/>
      <c r="F348" s="136"/>
      <c r="G348" s="8"/>
      <c r="H348" s="216"/>
      <c r="I348" s="216"/>
      <c r="J348" s="216"/>
      <c r="K348" s="216"/>
      <c r="L348" s="216"/>
      <c r="M348" s="216"/>
      <c r="N348" s="216"/>
      <c r="O348" s="216"/>
      <c r="P348" s="216"/>
      <c r="Q348" s="216"/>
      <c r="R348" s="216"/>
      <c r="S348" s="216"/>
    </row>
    <row r="349" spans="1:19" s="52" customFormat="1" ht="15.75" customHeight="1" x14ac:dyDescent="0.3">
      <c r="A349" s="55"/>
      <c r="B349" s="9" t="s">
        <v>18</v>
      </c>
      <c r="C349" s="40" t="s">
        <v>19</v>
      </c>
      <c r="D349" s="111">
        <v>1</v>
      </c>
      <c r="E349" s="136"/>
      <c r="F349" s="136"/>
      <c r="G349" s="8"/>
      <c r="H349" s="216"/>
      <c r="I349" s="216"/>
      <c r="J349" s="216"/>
      <c r="K349" s="216"/>
      <c r="L349" s="216"/>
      <c r="M349" s="216"/>
      <c r="N349" s="216"/>
      <c r="O349" s="216"/>
      <c r="P349" s="216"/>
      <c r="Q349" s="216"/>
      <c r="R349" s="216"/>
      <c r="S349" s="216"/>
    </row>
    <row r="350" spans="1:19" s="52" customFormat="1" ht="15.75" customHeight="1" x14ac:dyDescent="0.3">
      <c r="A350" s="55">
        <f>+A348+1</f>
        <v>460</v>
      </c>
      <c r="B350" s="5" t="s">
        <v>161</v>
      </c>
      <c r="C350" s="40"/>
      <c r="D350" s="111">
        <v>0</v>
      </c>
      <c r="E350" s="136"/>
      <c r="F350" s="136"/>
      <c r="G350" s="8"/>
      <c r="H350" s="216"/>
      <c r="I350" s="216"/>
      <c r="J350" s="216"/>
      <c r="K350" s="216"/>
      <c r="L350" s="216"/>
      <c r="M350" s="216"/>
      <c r="N350" s="216"/>
      <c r="O350" s="216"/>
      <c r="P350" s="216"/>
      <c r="Q350" s="216"/>
      <c r="R350" s="216"/>
      <c r="S350" s="216"/>
    </row>
    <row r="351" spans="1:19" s="52" customFormat="1" ht="15.75" customHeight="1" x14ac:dyDescent="0.3">
      <c r="A351" s="55"/>
      <c r="B351" s="9" t="s">
        <v>18</v>
      </c>
      <c r="C351" s="40" t="s">
        <v>19</v>
      </c>
      <c r="D351" s="111">
        <v>14</v>
      </c>
      <c r="E351" s="136"/>
      <c r="F351" s="136"/>
      <c r="G351" s="8"/>
      <c r="H351" s="216"/>
      <c r="I351" s="216"/>
      <c r="J351" s="216"/>
      <c r="K351" s="216"/>
      <c r="L351" s="216"/>
      <c r="M351" s="216"/>
      <c r="N351" s="216"/>
      <c r="O351" s="216"/>
      <c r="P351" s="216"/>
      <c r="Q351" s="216"/>
      <c r="R351" s="216"/>
      <c r="S351" s="216"/>
    </row>
    <row r="352" spans="1:19" s="52" customFormat="1" ht="15.75" customHeight="1" x14ac:dyDescent="0.3">
      <c r="A352" s="55">
        <f>+A350+1</f>
        <v>461</v>
      </c>
      <c r="B352" s="5" t="s">
        <v>162</v>
      </c>
      <c r="C352" s="40"/>
      <c r="D352" s="111">
        <v>0</v>
      </c>
      <c r="E352" s="136"/>
      <c r="F352" s="136"/>
      <c r="G352" s="8"/>
      <c r="H352" s="216"/>
      <c r="I352" s="216"/>
      <c r="J352" s="216"/>
      <c r="K352" s="216"/>
      <c r="L352" s="216"/>
      <c r="M352" s="216"/>
      <c r="N352" s="216"/>
      <c r="O352" s="216"/>
      <c r="P352" s="216"/>
      <c r="Q352" s="216"/>
      <c r="R352" s="216"/>
      <c r="S352" s="216"/>
    </row>
    <row r="353" spans="1:19" s="52" customFormat="1" ht="15.75" customHeight="1" x14ac:dyDescent="0.3">
      <c r="A353" s="55"/>
      <c r="B353" s="9" t="s">
        <v>18</v>
      </c>
      <c r="C353" s="40" t="s">
        <v>19</v>
      </c>
      <c r="D353" s="111">
        <v>4</v>
      </c>
      <c r="E353" s="136"/>
      <c r="F353" s="136"/>
      <c r="G353" s="8"/>
      <c r="H353" s="216"/>
      <c r="I353" s="216"/>
      <c r="J353" s="216"/>
      <c r="K353" s="216"/>
      <c r="L353" s="216"/>
      <c r="M353" s="216"/>
      <c r="N353" s="216"/>
      <c r="O353" s="216"/>
      <c r="P353" s="216"/>
      <c r="Q353" s="216"/>
      <c r="R353" s="216"/>
      <c r="S353" s="216"/>
    </row>
    <row r="354" spans="1:19" s="52" customFormat="1" ht="15.75" customHeight="1" x14ac:dyDescent="0.25">
      <c r="A354" s="55"/>
      <c r="B354" s="41" t="s">
        <v>163</v>
      </c>
      <c r="C354" s="58"/>
      <c r="D354" s="111"/>
      <c r="E354" s="136"/>
      <c r="F354" s="136"/>
      <c r="G354" s="8"/>
    </row>
    <row r="355" spans="1:19" s="52" customFormat="1" ht="15.75" customHeight="1" x14ac:dyDescent="0.3">
      <c r="A355" s="55">
        <f>A352+1</f>
        <v>462</v>
      </c>
      <c r="B355" s="5" t="s">
        <v>164</v>
      </c>
      <c r="C355" s="40"/>
      <c r="D355" s="111"/>
      <c r="E355" s="136"/>
      <c r="F355" s="136"/>
      <c r="G355" s="8"/>
    </row>
    <row r="356" spans="1:19" s="52" customFormat="1" ht="15.75" customHeight="1" x14ac:dyDescent="0.3">
      <c r="A356" s="55"/>
      <c r="B356" s="9" t="s">
        <v>18</v>
      </c>
      <c r="C356" s="40" t="s">
        <v>19</v>
      </c>
      <c r="D356" s="111">
        <v>97</v>
      </c>
      <c r="E356" s="136"/>
      <c r="F356" s="136"/>
      <c r="G356" s="8"/>
      <c r="H356" s="277"/>
    </row>
    <row r="357" spans="1:19" s="52" customFormat="1" ht="15.75" customHeight="1" x14ac:dyDescent="0.3">
      <c r="A357" s="55">
        <f>A355+1</f>
        <v>463</v>
      </c>
      <c r="B357" s="5" t="s">
        <v>831</v>
      </c>
      <c r="C357" s="40"/>
      <c r="D357" s="111">
        <v>0</v>
      </c>
      <c r="E357" s="136"/>
      <c r="F357" s="136"/>
      <c r="G357" s="8"/>
      <c r="H357" s="277"/>
    </row>
    <row r="358" spans="1:19" s="52" customFormat="1" ht="15.75" customHeight="1" x14ac:dyDescent="0.3">
      <c r="A358" s="55"/>
      <c r="B358" s="9" t="s">
        <v>18</v>
      </c>
      <c r="C358" s="40" t="s">
        <v>19</v>
      </c>
      <c r="D358" s="111">
        <v>13</v>
      </c>
      <c r="E358" s="136"/>
      <c r="F358" s="136"/>
      <c r="G358" s="8"/>
      <c r="H358" s="277"/>
    </row>
    <row r="359" spans="1:19" s="52" customFormat="1" ht="15.75" customHeight="1" x14ac:dyDescent="0.3">
      <c r="A359" s="55">
        <f>+A357+1</f>
        <v>464</v>
      </c>
      <c r="B359" s="5" t="s">
        <v>832</v>
      </c>
      <c r="C359" s="40"/>
      <c r="D359" s="111">
        <v>0</v>
      </c>
      <c r="E359" s="136"/>
      <c r="F359" s="136"/>
      <c r="G359" s="8"/>
      <c r="H359" s="277"/>
    </row>
    <row r="360" spans="1:19" s="52" customFormat="1" ht="15.75" customHeight="1" x14ac:dyDescent="0.3">
      <c r="A360" s="55"/>
      <c r="B360" s="9" t="s">
        <v>18</v>
      </c>
      <c r="C360" s="40" t="s">
        <v>19</v>
      </c>
      <c r="D360" s="111">
        <v>107</v>
      </c>
      <c r="E360" s="136"/>
      <c r="F360" s="136"/>
      <c r="G360" s="8"/>
      <c r="H360" s="277"/>
    </row>
    <row r="361" spans="1:19" s="52" customFormat="1" ht="15.75" customHeight="1" x14ac:dyDescent="0.3">
      <c r="A361" s="55">
        <f>+A359+1</f>
        <v>465</v>
      </c>
      <c r="B361" s="5" t="s">
        <v>165</v>
      </c>
      <c r="C361" s="40"/>
      <c r="D361" s="111">
        <v>0</v>
      </c>
      <c r="E361" s="136"/>
      <c r="F361" s="136"/>
      <c r="G361" s="8"/>
      <c r="H361" s="277"/>
    </row>
    <row r="362" spans="1:19" s="52" customFormat="1" ht="15.75" customHeight="1" x14ac:dyDescent="0.3">
      <c r="A362" s="55"/>
      <c r="B362" s="9" t="s">
        <v>714</v>
      </c>
      <c r="C362" s="40" t="s">
        <v>70</v>
      </c>
      <c r="D362" s="111">
        <v>7</v>
      </c>
      <c r="E362" s="136"/>
      <c r="F362" s="136"/>
      <c r="G362" s="8"/>
      <c r="H362" s="277"/>
    </row>
    <row r="363" spans="1:19" s="52" customFormat="1" ht="15.75" customHeight="1" x14ac:dyDescent="0.3">
      <c r="A363" s="55">
        <f>A361+1</f>
        <v>466</v>
      </c>
      <c r="B363" s="5" t="s">
        <v>166</v>
      </c>
      <c r="C363" s="40"/>
      <c r="D363" s="111">
        <v>0</v>
      </c>
      <c r="E363" s="136"/>
      <c r="F363" s="136"/>
      <c r="G363" s="8"/>
      <c r="H363" s="277"/>
    </row>
    <row r="364" spans="1:19" s="52" customFormat="1" ht="15.75" customHeight="1" x14ac:dyDescent="0.3">
      <c r="A364" s="55"/>
      <c r="B364" s="9" t="s">
        <v>18</v>
      </c>
      <c r="C364" s="40" t="s">
        <v>19</v>
      </c>
      <c r="D364" s="111">
        <v>12</v>
      </c>
      <c r="E364" s="136"/>
      <c r="F364" s="136"/>
      <c r="G364" s="8"/>
      <c r="H364" s="277"/>
    </row>
    <row r="365" spans="1:19" s="52" customFormat="1" ht="15.75" customHeight="1" x14ac:dyDescent="0.3">
      <c r="A365" s="55">
        <f>+A363+1</f>
        <v>467</v>
      </c>
      <c r="B365" s="5" t="s">
        <v>167</v>
      </c>
      <c r="C365" s="40"/>
      <c r="D365" s="111">
        <v>0</v>
      </c>
      <c r="E365" s="136"/>
      <c r="F365" s="136"/>
      <c r="G365" s="8"/>
      <c r="H365" s="277"/>
    </row>
    <row r="366" spans="1:19" s="52" customFormat="1" ht="15.75" customHeight="1" x14ac:dyDescent="0.3">
      <c r="A366" s="55"/>
      <c r="B366" s="9" t="s">
        <v>714</v>
      </c>
      <c r="C366" s="40" t="s">
        <v>70</v>
      </c>
      <c r="D366" s="111">
        <v>46</v>
      </c>
      <c r="E366" s="136"/>
      <c r="F366" s="136"/>
      <c r="G366" s="8"/>
      <c r="H366" s="277"/>
    </row>
    <row r="367" spans="1:19" s="52" customFormat="1" ht="15.75" customHeight="1" x14ac:dyDescent="0.3">
      <c r="A367" s="55">
        <f>+A365+1</f>
        <v>468</v>
      </c>
      <c r="B367" s="5" t="s">
        <v>168</v>
      </c>
      <c r="C367" s="40"/>
      <c r="D367" s="111">
        <v>0</v>
      </c>
      <c r="E367" s="136"/>
      <c r="F367" s="136"/>
      <c r="G367" s="8"/>
      <c r="H367" s="277"/>
    </row>
    <row r="368" spans="1:19" s="52" customFormat="1" ht="15.75" customHeight="1" x14ac:dyDescent="0.3">
      <c r="A368" s="55"/>
      <c r="B368" s="9" t="s">
        <v>714</v>
      </c>
      <c r="C368" s="40" t="s">
        <v>70</v>
      </c>
      <c r="D368" s="111">
        <v>2</v>
      </c>
      <c r="E368" s="136"/>
      <c r="F368" s="136"/>
      <c r="G368" s="8"/>
      <c r="H368" s="277"/>
    </row>
    <row r="369" spans="1:19" s="52" customFormat="1" ht="15.75" customHeight="1" x14ac:dyDescent="0.3">
      <c r="A369" s="55">
        <f>A367+1</f>
        <v>469</v>
      </c>
      <c r="B369" s="5" t="s">
        <v>770</v>
      </c>
      <c r="C369" s="40"/>
      <c r="D369" s="111">
        <v>0</v>
      </c>
      <c r="E369" s="136"/>
      <c r="F369" s="136"/>
      <c r="G369" s="8"/>
      <c r="H369" s="277"/>
    </row>
    <row r="370" spans="1:19" s="52" customFormat="1" ht="15.75" customHeight="1" x14ac:dyDescent="0.3">
      <c r="A370" s="55"/>
      <c r="B370" s="9" t="s">
        <v>18</v>
      </c>
      <c r="C370" s="40" t="s">
        <v>19</v>
      </c>
      <c r="D370" s="111">
        <v>8</v>
      </c>
      <c r="E370" s="136"/>
      <c r="F370" s="136"/>
      <c r="G370" s="8"/>
      <c r="H370" s="277"/>
    </row>
    <row r="371" spans="1:19" s="52" customFormat="1" ht="15.75" customHeight="1" x14ac:dyDescent="0.3">
      <c r="A371" s="55"/>
      <c r="B371" s="41" t="s">
        <v>169</v>
      </c>
      <c r="C371" s="42"/>
      <c r="D371" s="111">
        <v>0</v>
      </c>
      <c r="E371" s="136"/>
      <c r="F371" s="136"/>
      <c r="G371" s="8"/>
      <c r="H371" s="277"/>
    </row>
    <row r="372" spans="1:19" s="52" customFormat="1" ht="15.75" customHeight="1" x14ac:dyDescent="0.3">
      <c r="A372" s="55">
        <f>A369+1</f>
        <v>470</v>
      </c>
      <c r="B372" s="5" t="s">
        <v>170</v>
      </c>
      <c r="C372" s="40"/>
      <c r="D372" s="111">
        <v>0</v>
      </c>
      <c r="E372" s="136"/>
      <c r="F372" s="136"/>
      <c r="G372" s="8"/>
      <c r="H372" s="277"/>
    </row>
    <row r="373" spans="1:19" s="52" customFormat="1" ht="15.75" customHeight="1" x14ac:dyDescent="0.3">
      <c r="A373" s="55"/>
      <c r="B373" s="9" t="s">
        <v>18</v>
      </c>
      <c r="C373" s="40" t="s">
        <v>19</v>
      </c>
      <c r="D373" s="111">
        <v>34</v>
      </c>
      <c r="E373" s="136"/>
      <c r="F373" s="136"/>
      <c r="G373" s="8"/>
      <c r="H373" s="277"/>
    </row>
    <row r="374" spans="1:19" s="52" customFormat="1" ht="15.75" customHeight="1" x14ac:dyDescent="0.3">
      <c r="A374" s="55">
        <f>+A372+1</f>
        <v>471</v>
      </c>
      <c r="B374" s="5" t="s">
        <v>171</v>
      </c>
      <c r="C374" s="40"/>
      <c r="D374" s="111">
        <v>0</v>
      </c>
      <c r="E374" s="136"/>
      <c r="F374" s="136"/>
      <c r="G374" s="8"/>
      <c r="H374" s="277"/>
    </row>
    <row r="375" spans="1:19" s="52" customFormat="1" ht="15.75" customHeight="1" x14ac:dyDescent="0.3">
      <c r="A375" s="55"/>
      <c r="B375" s="9" t="s">
        <v>18</v>
      </c>
      <c r="C375" s="40" t="s">
        <v>19</v>
      </c>
      <c r="D375" s="111">
        <v>136</v>
      </c>
      <c r="E375" s="136"/>
      <c r="F375" s="136"/>
      <c r="G375" s="8"/>
      <c r="H375" s="277"/>
    </row>
    <row r="376" spans="1:19" s="52" customFormat="1" ht="15.75" customHeight="1" x14ac:dyDescent="0.3">
      <c r="A376" s="55">
        <f>+A374+1</f>
        <v>472</v>
      </c>
      <c r="B376" s="5" t="s">
        <v>172</v>
      </c>
      <c r="C376" s="40"/>
      <c r="D376" s="111">
        <v>0</v>
      </c>
      <c r="E376" s="136"/>
      <c r="F376" s="136"/>
      <c r="G376" s="8"/>
      <c r="H376" s="277"/>
    </row>
    <row r="377" spans="1:19" s="52" customFormat="1" ht="15.75" customHeight="1" x14ac:dyDescent="0.3">
      <c r="A377" s="55"/>
      <c r="B377" s="9" t="s">
        <v>18</v>
      </c>
      <c r="C377" s="40" t="s">
        <v>19</v>
      </c>
      <c r="D377" s="111">
        <v>42</v>
      </c>
      <c r="E377" s="136"/>
      <c r="F377" s="136"/>
      <c r="G377" s="8"/>
      <c r="H377" s="277"/>
    </row>
    <row r="378" spans="1:19" s="52" customFormat="1" ht="15.75" customHeight="1" x14ac:dyDescent="0.3">
      <c r="A378" s="55">
        <f>+A376+1</f>
        <v>473</v>
      </c>
      <c r="B378" s="5" t="s">
        <v>173</v>
      </c>
      <c r="C378" s="40"/>
      <c r="D378" s="111">
        <v>0</v>
      </c>
      <c r="E378" s="136"/>
      <c r="F378" s="136"/>
      <c r="G378" s="8"/>
      <c r="H378" s="277"/>
    </row>
    <row r="379" spans="1:19" s="52" customFormat="1" ht="15.75" customHeight="1" x14ac:dyDescent="0.3">
      <c r="A379" s="55"/>
      <c r="B379" s="9" t="s">
        <v>18</v>
      </c>
      <c r="C379" s="40" t="s">
        <v>19</v>
      </c>
      <c r="D379" s="111">
        <v>7</v>
      </c>
      <c r="E379" s="136"/>
      <c r="F379" s="136"/>
      <c r="G379" s="8"/>
      <c r="H379" s="277"/>
    </row>
    <row r="380" spans="1:19" s="52" customFormat="1" ht="15.75" customHeight="1" x14ac:dyDescent="0.3">
      <c r="A380" s="55">
        <f>+A378+1</f>
        <v>474</v>
      </c>
      <c r="B380" s="5" t="s">
        <v>174</v>
      </c>
      <c r="C380" s="40"/>
      <c r="D380" s="111">
        <v>0</v>
      </c>
      <c r="E380" s="136"/>
      <c r="F380" s="136"/>
      <c r="G380" s="8"/>
      <c r="H380" s="277"/>
    </row>
    <row r="381" spans="1:19" s="52" customFormat="1" ht="15.75" customHeight="1" x14ac:dyDescent="0.3">
      <c r="A381" s="55"/>
      <c r="B381" s="7" t="s">
        <v>117</v>
      </c>
      <c r="C381" s="40" t="s">
        <v>175</v>
      </c>
      <c r="D381" s="111">
        <v>52</v>
      </c>
      <c r="E381" s="136"/>
      <c r="F381" s="136"/>
      <c r="G381" s="8"/>
      <c r="H381" s="277"/>
    </row>
    <row r="382" spans="1:19" s="52" customFormat="1" ht="15.75" customHeight="1" x14ac:dyDescent="0.3">
      <c r="A382" s="55"/>
      <c r="B382" s="41" t="s">
        <v>176</v>
      </c>
      <c r="C382" s="42"/>
      <c r="D382" s="111"/>
      <c r="E382" s="136"/>
      <c r="F382" s="136"/>
      <c r="G382" s="8"/>
      <c r="H382" s="216"/>
      <c r="I382" s="216"/>
      <c r="J382" s="216"/>
      <c r="K382" s="216"/>
      <c r="L382" s="216"/>
      <c r="M382" s="216"/>
      <c r="N382" s="216"/>
      <c r="O382" s="216"/>
      <c r="P382" s="216"/>
      <c r="Q382" s="216"/>
      <c r="R382" s="216"/>
      <c r="S382" s="216"/>
    </row>
    <row r="383" spans="1:19" s="52" customFormat="1" ht="15.75" customHeight="1" x14ac:dyDescent="0.3">
      <c r="A383" s="55">
        <f>A380+1</f>
        <v>475</v>
      </c>
      <c r="B383" s="5" t="s">
        <v>177</v>
      </c>
      <c r="C383" s="40"/>
      <c r="D383" s="111"/>
      <c r="E383" s="136"/>
      <c r="F383" s="136"/>
      <c r="G383" s="8"/>
      <c r="H383" s="216"/>
      <c r="I383" s="216"/>
      <c r="J383" s="216"/>
      <c r="K383" s="216"/>
      <c r="L383" s="216"/>
      <c r="M383" s="216"/>
      <c r="N383" s="216"/>
      <c r="O383" s="216"/>
      <c r="P383" s="216"/>
      <c r="Q383" s="216"/>
      <c r="R383" s="216"/>
      <c r="S383" s="216"/>
    </row>
    <row r="384" spans="1:19" s="52" customFormat="1" ht="15.75" customHeight="1" x14ac:dyDescent="0.3">
      <c r="A384" s="55"/>
      <c r="B384" s="9" t="s">
        <v>69</v>
      </c>
      <c r="C384" s="40" t="s">
        <v>70</v>
      </c>
      <c r="D384" s="111">
        <v>1</v>
      </c>
      <c r="E384" s="136"/>
      <c r="F384" s="136"/>
      <c r="G384" s="8"/>
      <c r="H384" s="216"/>
      <c r="I384" s="216"/>
      <c r="J384" s="216"/>
      <c r="K384" s="216"/>
      <c r="L384" s="216"/>
      <c r="M384" s="216"/>
      <c r="N384" s="216"/>
      <c r="O384" s="216"/>
      <c r="P384" s="216"/>
      <c r="Q384" s="216"/>
      <c r="R384" s="216"/>
      <c r="S384" s="216"/>
    </row>
    <row r="385" spans="1:19" s="52" customFormat="1" ht="15.75" customHeight="1" x14ac:dyDescent="0.3">
      <c r="A385" s="55">
        <f>+A383+1</f>
        <v>476</v>
      </c>
      <c r="B385" s="5" t="s">
        <v>833</v>
      </c>
      <c r="C385" s="40"/>
      <c r="D385" s="111">
        <v>0</v>
      </c>
      <c r="E385" s="136"/>
      <c r="F385" s="136"/>
      <c r="G385" s="8"/>
      <c r="H385" s="216"/>
      <c r="I385" s="216"/>
      <c r="J385" s="216"/>
      <c r="K385" s="216"/>
      <c r="L385" s="216"/>
      <c r="M385" s="216"/>
      <c r="N385" s="216"/>
      <c r="O385" s="216"/>
      <c r="P385" s="216"/>
      <c r="Q385" s="216"/>
      <c r="R385" s="216"/>
      <c r="S385" s="216"/>
    </row>
    <row r="386" spans="1:19" s="52" customFormat="1" ht="15.75" customHeight="1" x14ac:dyDescent="0.3">
      <c r="A386" s="55"/>
      <c r="B386" s="9" t="s">
        <v>104</v>
      </c>
      <c r="C386" s="40" t="s">
        <v>17</v>
      </c>
      <c r="D386" s="111">
        <v>250</v>
      </c>
      <c r="E386" s="136"/>
      <c r="F386" s="136"/>
      <c r="G386" s="8"/>
      <c r="H386" s="216"/>
      <c r="I386" s="216"/>
      <c r="J386" s="216"/>
      <c r="K386" s="216"/>
      <c r="L386" s="216"/>
      <c r="M386" s="216"/>
      <c r="N386" s="216"/>
      <c r="O386" s="216"/>
      <c r="P386" s="216"/>
      <c r="Q386" s="216"/>
      <c r="R386" s="216"/>
      <c r="S386" s="216"/>
    </row>
    <row r="387" spans="1:19" s="52" customFormat="1" ht="15.75" customHeight="1" x14ac:dyDescent="0.3">
      <c r="A387" s="55">
        <f>+A385+1</f>
        <v>477</v>
      </c>
      <c r="B387" s="5" t="s">
        <v>834</v>
      </c>
      <c r="C387" s="40"/>
      <c r="D387" s="111">
        <v>0</v>
      </c>
      <c r="E387" s="136"/>
      <c r="F387" s="136"/>
      <c r="G387" s="8"/>
      <c r="H387" s="216"/>
      <c r="I387" s="216"/>
      <c r="J387" s="216"/>
      <c r="K387" s="216"/>
      <c r="L387" s="216"/>
      <c r="M387" s="216"/>
      <c r="N387" s="216"/>
      <c r="O387" s="216"/>
      <c r="P387" s="216"/>
      <c r="Q387" s="216"/>
      <c r="R387" s="216"/>
      <c r="S387" s="216"/>
    </row>
    <row r="388" spans="1:19" s="52" customFormat="1" ht="15.75" customHeight="1" x14ac:dyDescent="0.3">
      <c r="A388" s="55"/>
      <c r="B388" s="9" t="s">
        <v>104</v>
      </c>
      <c r="C388" s="40" t="s">
        <v>17</v>
      </c>
      <c r="D388" s="111">
        <v>140</v>
      </c>
      <c r="E388" s="136"/>
      <c r="F388" s="136"/>
      <c r="G388" s="8"/>
      <c r="H388" s="216"/>
      <c r="I388" s="216"/>
      <c r="J388" s="216"/>
      <c r="K388" s="216"/>
      <c r="L388" s="216"/>
      <c r="M388" s="216"/>
      <c r="N388" s="216"/>
      <c r="O388" s="216"/>
      <c r="P388" s="216"/>
      <c r="Q388" s="216"/>
      <c r="R388" s="216"/>
      <c r="S388" s="216"/>
    </row>
    <row r="389" spans="1:19" s="52" customFormat="1" ht="15.75" customHeight="1" x14ac:dyDescent="0.3">
      <c r="A389" s="55">
        <f>A387+1</f>
        <v>478</v>
      </c>
      <c r="B389" s="5" t="s">
        <v>178</v>
      </c>
      <c r="C389" s="40"/>
      <c r="D389" s="111">
        <v>0</v>
      </c>
      <c r="E389" s="136"/>
      <c r="F389" s="136"/>
      <c r="G389" s="8"/>
      <c r="H389" s="216"/>
      <c r="I389" s="216"/>
      <c r="J389" s="216"/>
      <c r="K389" s="216"/>
      <c r="L389" s="216"/>
      <c r="M389" s="216"/>
      <c r="N389" s="216"/>
      <c r="O389" s="216"/>
      <c r="P389" s="216"/>
      <c r="Q389" s="216"/>
      <c r="R389" s="216"/>
      <c r="S389" s="216"/>
    </row>
    <row r="390" spans="1:19" s="52" customFormat="1" ht="15.75" customHeight="1" x14ac:dyDescent="0.3">
      <c r="A390" s="55"/>
      <c r="B390" s="9" t="s">
        <v>18</v>
      </c>
      <c r="C390" s="40" t="s">
        <v>19</v>
      </c>
      <c r="D390" s="111">
        <v>23</v>
      </c>
      <c r="E390" s="136"/>
      <c r="F390" s="136"/>
      <c r="G390" s="8"/>
      <c r="H390" s="216"/>
      <c r="I390" s="216"/>
      <c r="J390" s="216"/>
      <c r="K390" s="216"/>
      <c r="L390" s="216"/>
      <c r="M390" s="216"/>
      <c r="N390" s="216"/>
      <c r="O390" s="216"/>
      <c r="P390" s="216"/>
      <c r="Q390" s="216"/>
      <c r="R390" s="216"/>
      <c r="S390" s="216"/>
    </row>
    <row r="391" spans="1:19" s="52" customFormat="1" ht="15.75" customHeight="1" x14ac:dyDescent="0.3">
      <c r="A391" s="55">
        <f>+A389+1</f>
        <v>479</v>
      </c>
      <c r="B391" s="5" t="s">
        <v>179</v>
      </c>
      <c r="C391" s="40"/>
      <c r="D391" s="111">
        <v>0</v>
      </c>
      <c r="E391" s="136"/>
      <c r="F391" s="136"/>
      <c r="G391" s="8"/>
      <c r="H391" s="216"/>
      <c r="I391" s="216"/>
      <c r="J391" s="216"/>
      <c r="K391" s="216"/>
      <c r="L391" s="216"/>
      <c r="M391" s="216"/>
      <c r="N391" s="216"/>
      <c r="O391" s="216"/>
      <c r="P391" s="216"/>
      <c r="Q391" s="216"/>
      <c r="R391" s="216"/>
      <c r="S391" s="216"/>
    </row>
    <row r="392" spans="1:19" s="52" customFormat="1" ht="15.75" customHeight="1" x14ac:dyDescent="0.3">
      <c r="A392" s="55"/>
      <c r="B392" s="9" t="s">
        <v>18</v>
      </c>
      <c r="C392" s="40" t="s">
        <v>19</v>
      </c>
      <c r="D392" s="111">
        <v>6</v>
      </c>
      <c r="E392" s="136"/>
      <c r="F392" s="136"/>
      <c r="G392" s="8"/>
      <c r="H392" s="216"/>
      <c r="I392" s="216"/>
      <c r="J392" s="216"/>
      <c r="K392" s="216"/>
      <c r="L392" s="216"/>
      <c r="M392" s="216"/>
      <c r="N392" s="216"/>
      <c r="O392" s="216"/>
      <c r="P392" s="216"/>
      <c r="Q392" s="216"/>
      <c r="R392" s="216"/>
      <c r="S392" s="216"/>
    </row>
    <row r="393" spans="1:19" s="52" customFormat="1" ht="15.75" customHeight="1" x14ac:dyDescent="0.3">
      <c r="A393" s="55">
        <f>+A391+1</f>
        <v>480</v>
      </c>
      <c r="B393" s="5" t="s">
        <v>180</v>
      </c>
      <c r="C393" s="40"/>
      <c r="D393" s="111">
        <v>0</v>
      </c>
      <c r="E393" s="136"/>
      <c r="F393" s="136"/>
      <c r="G393" s="8"/>
      <c r="H393" s="216"/>
      <c r="I393" s="216"/>
      <c r="J393" s="216"/>
      <c r="K393" s="216"/>
      <c r="L393" s="216"/>
      <c r="M393" s="216"/>
      <c r="N393" s="216"/>
      <c r="O393" s="216"/>
      <c r="P393" s="216"/>
      <c r="Q393" s="216"/>
      <c r="R393" s="216"/>
      <c r="S393" s="216"/>
    </row>
    <row r="394" spans="1:19" s="52" customFormat="1" ht="15.75" customHeight="1" x14ac:dyDescent="0.3">
      <c r="A394" s="55"/>
      <c r="B394" s="9" t="s">
        <v>18</v>
      </c>
      <c r="C394" s="40" t="s">
        <v>19</v>
      </c>
      <c r="D394" s="111">
        <v>19</v>
      </c>
      <c r="E394" s="136"/>
      <c r="F394" s="136"/>
      <c r="G394" s="8"/>
      <c r="H394" s="216"/>
      <c r="I394" s="216"/>
      <c r="J394" s="216"/>
      <c r="K394" s="216"/>
      <c r="L394" s="216"/>
      <c r="M394" s="216"/>
      <c r="N394" s="216"/>
      <c r="O394" s="216"/>
      <c r="P394" s="216"/>
      <c r="Q394" s="216"/>
      <c r="R394" s="216"/>
      <c r="S394" s="216"/>
    </row>
    <row r="395" spans="1:19" s="52" customFormat="1" ht="15.75" customHeight="1" x14ac:dyDescent="0.3">
      <c r="A395" s="55">
        <f>+A393+1</f>
        <v>481</v>
      </c>
      <c r="B395" s="5" t="s">
        <v>181</v>
      </c>
      <c r="C395" s="40"/>
      <c r="D395" s="111">
        <v>0</v>
      </c>
      <c r="E395" s="136"/>
      <c r="F395" s="136"/>
      <c r="G395" s="8"/>
      <c r="H395" s="216"/>
      <c r="I395" s="216"/>
      <c r="J395" s="216"/>
      <c r="K395" s="216"/>
      <c r="L395" s="216"/>
      <c r="M395" s="216"/>
      <c r="N395" s="216"/>
      <c r="O395" s="216"/>
      <c r="P395" s="216"/>
      <c r="Q395" s="216"/>
      <c r="R395" s="216"/>
      <c r="S395" s="216"/>
    </row>
    <row r="396" spans="1:19" s="52" customFormat="1" ht="15.75" customHeight="1" x14ac:dyDescent="0.3">
      <c r="A396" s="55"/>
      <c r="B396" s="9" t="s">
        <v>18</v>
      </c>
      <c r="C396" s="40" t="s">
        <v>19</v>
      </c>
      <c r="D396" s="111">
        <v>49</v>
      </c>
      <c r="E396" s="136"/>
      <c r="F396" s="136"/>
      <c r="G396" s="8"/>
      <c r="H396" s="216"/>
      <c r="I396" s="216"/>
      <c r="J396" s="216"/>
      <c r="K396" s="216"/>
      <c r="L396" s="216"/>
      <c r="M396" s="216"/>
      <c r="N396" s="216"/>
      <c r="O396" s="216"/>
      <c r="P396" s="216"/>
      <c r="Q396" s="216"/>
      <c r="R396" s="216"/>
      <c r="S396" s="216"/>
    </row>
    <row r="397" spans="1:19" s="52" customFormat="1" ht="15.75" customHeight="1" x14ac:dyDescent="0.3">
      <c r="A397" s="55">
        <f>A395+1</f>
        <v>482</v>
      </c>
      <c r="B397" s="5" t="s">
        <v>182</v>
      </c>
      <c r="C397" s="40"/>
      <c r="D397" s="111">
        <v>0</v>
      </c>
      <c r="E397" s="136"/>
      <c r="F397" s="136"/>
      <c r="G397" s="8"/>
      <c r="H397" s="216"/>
      <c r="I397" s="216"/>
      <c r="J397" s="216"/>
      <c r="K397" s="216"/>
      <c r="L397" s="216"/>
      <c r="M397" s="216"/>
      <c r="N397" s="216"/>
      <c r="O397" s="216"/>
      <c r="P397" s="216"/>
      <c r="Q397" s="216"/>
      <c r="R397" s="216"/>
      <c r="S397" s="216"/>
    </row>
    <row r="398" spans="1:19" s="52" customFormat="1" ht="15.75" customHeight="1" x14ac:dyDescent="0.3">
      <c r="A398" s="55"/>
      <c r="B398" s="9" t="s">
        <v>18</v>
      </c>
      <c r="C398" s="40" t="s">
        <v>19</v>
      </c>
      <c r="D398" s="111">
        <v>4</v>
      </c>
      <c r="E398" s="136"/>
      <c r="F398" s="136"/>
      <c r="G398" s="8"/>
      <c r="H398" s="216"/>
      <c r="I398" s="216"/>
      <c r="J398" s="216"/>
      <c r="K398" s="216"/>
      <c r="L398" s="216"/>
      <c r="M398" s="216"/>
      <c r="N398" s="216"/>
      <c r="O398" s="216"/>
      <c r="P398" s="216"/>
      <c r="Q398" s="216"/>
      <c r="R398" s="216"/>
      <c r="S398" s="216"/>
    </row>
    <row r="399" spans="1:19" s="52" customFormat="1" ht="15.75" customHeight="1" x14ac:dyDescent="0.3">
      <c r="A399" s="55"/>
      <c r="B399" s="59" t="s">
        <v>183</v>
      </c>
      <c r="C399" s="42"/>
      <c r="D399" s="111"/>
      <c r="E399" s="136"/>
      <c r="F399" s="136"/>
      <c r="G399" s="8"/>
      <c r="H399" s="216"/>
      <c r="I399" s="216"/>
      <c r="J399" s="216"/>
      <c r="K399" s="216"/>
      <c r="L399" s="216"/>
      <c r="M399" s="216"/>
      <c r="N399" s="216"/>
      <c r="O399" s="216"/>
      <c r="P399" s="216"/>
      <c r="Q399" s="216"/>
      <c r="R399" s="216"/>
      <c r="S399" s="216"/>
    </row>
    <row r="400" spans="1:19" s="52" customFormat="1" ht="15.75" customHeight="1" x14ac:dyDescent="0.3">
      <c r="A400" s="55">
        <f>+A397+1</f>
        <v>483</v>
      </c>
      <c r="B400" s="5" t="s">
        <v>184</v>
      </c>
      <c r="C400" s="40"/>
      <c r="D400" s="111"/>
      <c r="E400" s="136"/>
      <c r="F400" s="136"/>
      <c r="G400" s="8"/>
      <c r="H400" s="216"/>
      <c r="I400" s="216"/>
      <c r="J400" s="216"/>
      <c r="K400" s="216"/>
      <c r="L400" s="216"/>
      <c r="M400" s="216"/>
      <c r="N400" s="216"/>
      <c r="O400" s="216"/>
      <c r="P400" s="216"/>
      <c r="Q400" s="216"/>
      <c r="R400" s="216"/>
      <c r="S400" s="216"/>
    </row>
    <row r="401" spans="1:19" s="52" customFormat="1" ht="15.75" customHeight="1" x14ac:dyDescent="0.3">
      <c r="A401" s="55"/>
      <c r="B401" s="9" t="s">
        <v>18</v>
      </c>
      <c r="C401" s="40" t="s">
        <v>19</v>
      </c>
      <c r="D401" s="111">
        <v>13</v>
      </c>
      <c r="E401" s="136"/>
      <c r="F401" s="136"/>
      <c r="G401" s="8"/>
      <c r="H401" s="216"/>
      <c r="I401" s="216"/>
      <c r="J401" s="216"/>
      <c r="K401" s="216"/>
      <c r="L401" s="216"/>
      <c r="M401" s="216"/>
      <c r="N401" s="216"/>
      <c r="O401" s="216"/>
      <c r="P401" s="216"/>
      <c r="Q401" s="216"/>
      <c r="R401" s="216"/>
      <c r="S401" s="216"/>
    </row>
    <row r="402" spans="1:19" s="52" customFormat="1" ht="15.75" customHeight="1" x14ac:dyDescent="0.3">
      <c r="A402" s="55">
        <f>A400+1</f>
        <v>484</v>
      </c>
      <c r="B402" s="5" t="s">
        <v>185</v>
      </c>
      <c r="C402" s="40"/>
      <c r="D402" s="111">
        <v>0</v>
      </c>
      <c r="E402" s="136"/>
      <c r="F402" s="136"/>
      <c r="G402" s="8"/>
      <c r="H402" s="216"/>
      <c r="I402" s="216"/>
      <c r="J402" s="216"/>
      <c r="K402" s="216"/>
      <c r="L402" s="216"/>
      <c r="M402" s="216"/>
      <c r="N402" s="216"/>
      <c r="O402" s="216"/>
      <c r="P402" s="216"/>
      <c r="Q402" s="216"/>
      <c r="R402" s="216"/>
      <c r="S402" s="216"/>
    </row>
    <row r="403" spans="1:19" s="52" customFormat="1" ht="15.75" customHeight="1" x14ac:dyDescent="0.3">
      <c r="A403" s="55"/>
      <c r="B403" s="9" t="s">
        <v>18</v>
      </c>
      <c r="C403" s="40" t="s">
        <v>19</v>
      </c>
      <c r="D403" s="111">
        <v>39</v>
      </c>
      <c r="E403" s="136"/>
      <c r="F403" s="136"/>
      <c r="G403" s="8"/>
    </row>
    <row r="404" spans="1:19" s="52" customFormat="1" ht="15.75" customHeight="1" x14ac:dyDescent="0.3">
      <c r="A404" s="53"/>
      <c r="B404" s="60" t="s">
        <v>186</v>
      </c>
      <c r="C404" s="61"/>
      <c r="D404" s="118">
        <v>0</v>
      </c>
      <c r="E404" s="144"/>
      <c r="F404" s="136"/>
      <c r="G404" s="8"/>
    </row>
    <row r="405" spans="1:19" s="52" customFormat="1" ht="15.75" customHeight="1" x14ac:dyDescent="0.3">
      <c r="A405" s="50"/>
      <c r="B405" s="62" t="s">
        <v>187</v>
      </c>
      <c r="C405" s="51"/>
      <c r="D405" s="118">
        <v>0</v>
      </c>
      <c r="E405" s="145"/>
      <c r="F405" s="136"/>
      <c r="G405" s="8"/>
    </row>
    <row r="406" spans="1:19" s="52" customFormat="1" ht="30" customHeight="1" x14ac:dyDescent="0.3">
      <c r="A406" s="55">
        <f>A402+1</f>
        <v>485</v>
      </c>
      <c r="B406" s="5" t="s">
        <v>835</v>
      </c>
      <c r="C406" s="40"/>
      <c r="D406" s="118">
        <v>0</v>
      </c>
      <c r="E406" s="136"/>
      <c r="F406" s="136"/>
      <c r="G406" s="8"/>
    </row>
    <row r="407" spans="1:19" s="52" customFormat="1" ht="15.75" customHeight="1" x14ac:dyDescent="0.3">
      <c r="A407" s="55"/>
      <c r="B407" s="9" t="s">
        <v>69</v>
      </c>
      <c r="C407" s="40" t="s">
        <v>70</v>
      </c>
      <c r="D407" s="111">
        <v>3</v>
      </c>
      <c r="E407" s="136"/>
      <c r="F407" s="136"/>
      <c r="G407" s="8"/>
    </row>
    <row r="408" spans="1:19" s="52" customFormat="1" ht="15.75" customHeight="1" x14ac:dyDescent="0.3">
      <c r="A408" s="55"/>
      <c r="B408" s="62" t="s">
        <v>188</v>
      </c>
      <c r="C408" s="63"/>
      <c r="D408" s="111">
        <v>0</v>
      </c>
      <c r="E408" s="136"/>
      <c r="F408" s="136"/>
      <c r="G408" s="8"/>
    </row>
    <row r="409" spans="1:19" s="52" customFormat="1" ht="15.75" customHeight="1" x14ac:dyDescent="0.3">
      <c r="A409" s="55">
        <f>A406+1</f>
        <v>486</v>
      </c>
      <c r="B409" s="64" t="s">
        <v>189</v>
      </c>
      <c r="C409" s="63"/>
      <c r="D409" s="111">
        <v>0</v>
      </c>
      <c r="E409" s="136"/>
      <c r="F409" s="136"/>
      <c r="G409" s="8"/>
    </row>
    <row r="410" spans="1:19" s="52" customFormat="1" ht="15.75" customHeight="1" x14ac:dyDescent="0.3">
      <c r="A410" s="55"/>
      <c r="B410" s="65" t="s">
        <v>18</v>
      </c>
      <c r="C410" s="42" t="s">
        <v>19</v>
      </c>
      <c r="D410" s="111">
        <v>2</v>
      </c>
      <c r="E410" s="136"/>
      <c r="F410" s="136"/>
      <c r="G410" s="8"/>
    </row>
    <row r="411" spans="1:19" s="52" customFormat="1" ht="15.75" customHeight="1" x14ac:dyDescent="0.3">
      <c r="A411" s="55">
        <f>+A409+1</f>
        <v>487</v>
      </c>
      <c r="B411" s="64" t="s">
        <v>190</v>
      </c>
      <c r="C411" s="63"/>
      <c r="D411" s="111">
        <v>0</v>
      </c>
      <c r="E411" s="136"/>
      <c r="F411" s="136"/>
      <c r="G411" s="8"/>
    </row>
    <row r="412" spans="1:19" s="52" customFormat="1" ht="15.75" customHeight="1" x14ac:dyDescent="0.3">
      <c r="A412" s="55"/>
      <c r="B412" s="65" t="s">
        <v>18</v>
      </c>
      <c r="C412" s="42" t="s">
        <v>19</v>
      </c>
      <c r="D412" s="111">
        <v>2</v>
      </c>
      <c r="E412" s="136"/>
      <c r="F412" s="136"/>
      <c r="G412" s="8"/>
    </row>
    <row r="413" spans="1:19" s="52" customFormat="1" ht="15.75" customHeight="1" x14ac:dyDescent="0.3">
      <c r="A413" s="55">
        <f>+A411+1</f>
        <v>488</v>
      </c>
      <c r="B413" s="64" t="s">
        <v>191</v>
      </c>
      <c r="C413" s="63"/>
      <c r="D413" s="111">
        <v>0</v>
      </c>
      <c r="E413" s="136"/>
      <c r="F413" s="136"/>
      <c r="G413" s="8"/>
    </row>
    <row r="414" spans="1:19" s="52" customFormat="1" ht="15.75" customHeight="1" x14ac:dyDescent="0.3">
      <c r="A414" s="55"/>
      <c r="B414" s="65" t="s">
        <v>18</v>
      </c>
      <c r="C414" s="42" t="s">
        <v>19</v>
      </c>
      <c r="D414" s="111">
        <v>2</v>
      </c>
      <c r="E414" s="136"/>
      <c r="F414" s="136"/>
      <c r="G414" s="8"/>
    </row>
    <row r="415" spans="1:19" s="52" customFormat="1" ht="15.75" customHeight="1" x14ac:dyDescent="0.3">
      <c r="A415" s="55"/>
      <c r="B415" s="62" t="s">
        <v>192</v>
      </c>
      <c r="C415" s="63"/>
      <c r="D415" s="111">
        <v>0</v>
      </c>
      <c r="E415" s="136"/>
      <c r="F415" s="136"/>
      <c r="G415" s="8"/>
    </row>
    <row r="416" spans="1:19" s="52" customFormat="1" ht="36.6" customHeight="1" x14ac:dyDescent="0.3">
      <c r="A416" s="55">
        <f>+A413+1</f>
        <v>489</v>
      </c>
      <c r="B416" s="64" t="s">
        <v>193</v>
      </c>
      <c r="C416" s="63"/>
      <c r="D416" s="111">
        <v>0</v>
      </c>
      <c r="E416" s="136"/>
      <c r="F416" s="136"/>
      <c r="G416" s="8"/>
    </row>
    <row r="417" spans="1:19" s="52" customFormat="1" ht="15.75" customHeight="1" x14ac:dyDescent="0.3">
      <c r="A417" s="55"/>
      <c r="B417" s="65" t="s">
        <v>18</v>
      </c>
      <c r="C417" s="42" t="s">
        <v>19</v>
      </c>
      <c r="D417" s="111">
        <v>1</v>
      </c>
      <c r="E417" s="136"/>
      <c r="F417" s="136"/>
      <c r="G417" s="8"/>
    </row>
    <row r="418" spans="1:19" s="52" customFormat="1" ht="30" customHeight="1" x14ac:dyDescent="0.3">
      <c r="A418" s="55">
        <f>A416+1</f>
        <v>490</v>
      </c>
      <c r="B418" s="64" t="s">
        <v>194</v>
      </c>
      <c r="C418" s="63"/>
      <c r="D418" s="111">
        <v>0</v>
      </c>
      <c r="E418" s="136"/>
      <c r="F418" s="136"/>
      <c r="G418" s="8"/>
    </row>
    <row r="419" spans="1:19" s="52" customFormat="1" ht="15.75" customHeight="1" x14ac:dyDescent="0.3">
      <c r="A419" s="55"/>
      <c r="B419" s="65" t="s">
        <v>18</v>
      </c>
      <c r="C419" s="42" t="s">
        <v>19</v>
      </c>
      <c r="D419" s="111">
        <v>1</v>
      </c>
      <c r="E419" s="136"/>
      <c r="F419" s="136"/>
      <c r="G419" s="8"/>
    </row>
    <row r="420" spans="1:19" s="52" customFormat="1" ht="39" customHeight="1" x14ac:dyDescent="0.3">
      <c r="A420" s="55">
        <f>+A418+1</f>
        <v>491</v>
      </c>
      <c r="B420" s="66" t="s">
        <v>195</v>
      </c>
      <c r="C420" s="42"/>
      <c r="D420" s="111">
        <v>0</v>
      </c>
      <c r="E420" s="136"/>
      <c r="F420" s="136"/>
      <c r="G420" s="8"/>
      <c r="H420" s="216"/>
      <c r="I420" s="216"/>
      <c r="J420" s="216"/>
      <c r="K420" s="216"/>
      <c r="L420" s="216"/>
      <c r="M420" s="216"/>
      <c r="N420" s="216"/>
      <c r="O420" s="216"/>
      <c r="P420" s="216"/>
      <c r="Q420" s="216"/>
      <c r="R420" s="216"/>
      <c r="S420" s="216"/>
    </row>
    <row r="421" spans="1:19" s="52" customFormat="1" ht="15.75" customHeight="1" x14ac:dyDescent="0.3">
      <c r="A421" s="55"/>
      <c r="B421" s="65" t="s">
        <v>18</v>
      </c>
      <c r="C421" s="42" t="s">
        <v>19</v>
      </c>
      <c r="D421" s="111">
        <v>1</v>
      </c>
      <c r="E421" s="136"/>
      <c r="F421" s="136"/>
      <c r="G421" s="8"/>
      <c r="H421" s="216"/>
      <c r="I421" s="216"/>
      <c r="J421" s="216"/>
      <c r="K421" s="216"/>
      <c r="L421" s="216"/>
      <c r="M421" s="216"/>
      <c r="N421" s="216"/>
      <c r="O421" s="216"/>
      <c r="P421" s="216"/>
      <c r="Q421" s="216"/>
      <c r="R421" s="216"/>
      <c r="S421" s="216"/>
    </row>
    <row r="422" spans="1:19" s="52" customFormat="1" ht="31.2" customHeight="1" x14ac:dyDescent="0.3">
      <c r="A422" s="55">
        <f>+A420+1</f>
        <v>492</v>
      </c>
      <c r="B422" s="64" t="s">
        <v>196</v>
      </c>
      <c r="C422" s="63"/>
      <c r="D422" s="111">
        <v>0</v>
      </c>
      <c r="E422" s="136"/>
      <c r="F422" s="136"/>
      <c r="G422" s="8"/>
      <c r="H422" s="216"/>
      <c r="I422" s="216"/>
      <c r="J422" s="216"/>
      <c r="K422" s="216"/>
      <c r="L422" s="216"/>
      <c r="M422" s="216"/>
      <c r="N422" s="216"/>
      <c r="O422" s="216"/>
      <c r="P422" s="216"/>
      <c r="Q422" s="216"/>
      <c r="R422" s="216"/>
      <c r="S422" s="216"/>
    </row>
    <row r="423" spans="1:19" s="52" customFormat="1" ht="15.75" customHeight="1" x14ac:dyDescent="0.3">
      <c r="A423" s="55"/>
      <c r="B423" s="65" t="s">
        <v>18</v>
      </c>
      <c r="C423" s="42" t="s">
        <v>19</v>
      </c>
      <c r="D423" s="111">
        <v>9</v>
      </c>
      <c r="E423" s="136"/>
      <c r="F423" s="136"/>
      <c r="G423" s="8"/>
      <c r="H423" s="216"/>
      <c r="I423" s="216"/>
      <c r="J423" s="216"/>
      <c r="K423" s="216"/>
      <c r="L423" s="216"/>
      <c r="M423" s="216"/>
      <c r="N423" s="216"/>
      <c r="O423" s="216"/>
      <c r="P423" s="216"/>
      <c r="Q423" s="216"/>
      <c r="R423" s="216"/>
      <c r="S423" s="216"/>
    </row>
    <row r="424" spans="1:19" s="52" customFormat="1" ht="33.6" customHeight="1" x14ac:dyDescent="0.3">
      <c r="A424" s="55">
        <f>+A422+1</f>
        <v>493</v>
      </c>
      <c r="B424" s="64" t="s">
        <v>197</v>
      </c>
      <c r="C424" s="63"/>
      <c r="D424" s="111">
        <v>0</v>
      </c>
      <c r="E424" s="136"/>
      <c r="F424" s="136"/>
      <c r="G424" s="8"/>
      <c r="H424" s="216"/>
      <c r="I424" s="216"/>
      <c r="J424" s="216"/>
      <c r="K424" s="216"/>
      <c r="L424" s="216"/>
      <c r="M424" s="216"/>
      <c r="N424" s="216"/>
      <c r="O424" s="216"/>
      <c r="P424" s="216"/>
      <c r="Q424" s="216"/>
      <c r="R424" s="216"/>
      <c r="S424" s="216"/>
    </row>
    <row r="425" spans="1:19" s="52" customFormat="1" ht="15.75" customHeight="1" x14ac:dyDescent="0.3">
      <c r="A425" s="55"/>
      <c r="B425" s="65" t="s">
        <v>18</v>
      </c>
      <c r="C425" s="42" t="s">
        <v>19</v>
      </c>
      <c r="D425" s="111">
        <v>2</v>
      </c>
      <c r="E425" s="136"/>
      <c r="F425" s="136"/>
      <c r="G425" s="8"/>
      <c r="H425" s="216"/>
      <c r="I425" s="216"/>
      <c r="J425" s="216"/>
      <c r="K425" s="216"/>
      <c r="L425" s="216"/>
      <c r="M425" s="216"/>
      <c r="N425" s="216"/>
      <c r="O425" s="216"/>
      <c r="P425" s="216"/>
      <c r="Q425" s="216"/>
      <c r="R425" s="216"/>
      <c r="S425" s="216"/>
    </row>
    <row r="426" spans="1:19" s="52" customFormat="1" ht="15.75" customHeight="1" x14ac:dyDescent="0.3">
      <c r="A426" s="55"/>
      <c r="B426" s="62" t="s">
        <v>198</v>
      </c>
      <c r="C426" s="63"/>
      <c r="D426" s="111">
        <v>0</v>
      </c>
      <c r="E426" s="136"/>
      <c r="F426" s="136"/>
      <c r="G426" s="8"/>
      <c r="H426" s="216"/>
      <c r="I426" s="216"/>
      <c r="J426" s="216"/>
      <c r="K426" s="216"/>
      <c r="L426" s="216"/>
      <c r="M426" s="216"/>
      <c r="N426" s="216"/>
      <c r="O426" s="216"/>
      <c r="P426" s="216"/>
      <c r="Q426" s="216"/>
      <c r="R426" s="216"/>
      <c r="S426" s="216"/>
    </row>
    <row r="427" spans="1:19" s="52" customFormat="1" ht="37.200000000000003" customHeight="1" x14ac:dyDescent="0.3">
      <c r="A427" s="55">
        <f>+A424+1</f>
        <v>494</v>
      </c>
      <c r="B427" s="64" t="s">
        <v>199</v>
      </c>
      <c r="C427" s="63"/>
      <c r="D427" s="111">
        <v>0</v>
      </c>
      <c r="E427" s="136"/>
      <c r="F427" s="136"/>
      <c r="G427" s="8"/>
      <c r="H427" s="216"/>
      <c r="I427" s="216"/>
      <c r="J427" s="216"/>
      <c r="K427" s="216"/>
      <c r="L427" s="216"/>
      <c r="M427" s="216"/>
      <c r="N427" s="216"/>
      <c r="O427" s="216"/>
      <c r="P427" s="216"/>
      <c r="Q427" s="216"/>
      <c r="R427" s="216"/>
      <c r="S427" s="216"/>
    </row>
    <row r="428" spans="1:19" s="52" customFormat="1" ht="15.75" customHeight="1" x14ac:dyDescent="0.3">
      <c r="A428" s="55"/>
      <c r="B428" s="65" t="s">
        <v>18</v>
      </c>
      <c r="C428" s="42" t="s">
        <v>19</v>
      </c>
      <c r="D428" s="111">
        <v>12</v>
      </c>
      <c r="E428" s="136"/>
      <c r="F428" s="136"/>
      <c r="G428" s="8"/>
      <c r="H428" s="216"/>
      <c r="I428" s="216"/>
      <c r="J428" s="216"/>
      <c r="K428" s="216"/>
      <c r="L428" s="216"/>
      <c r="M428" s="216"/>
      <c r="N428" s="216"/>
      <c r="O428" s="216"/>
      <c r="P428" s="216"/>
      <c r="Q428" s="216"/>
      <c r="R428" s="216"/>
      <c r="S428" s="216"/>
    </row>
    <row r="429" spans="1:19" s="52" customFormat="1" ht="31.2" customHeight="1" x14ac:dyDescent="0.3">
      <c r="A429" s="55">
        <f>A427+1</f>
        <v>495</v>
      </c>
      <c r="B429" s="64" t="s">
        <v>200</v>
      </c>
      <c r="C429" s="63"/>
      <c r="D429" s="111">
        <v>0</v>
      </c>
      <c r="E429" s="136"/>
      <c r="F429" s="136"/>
      <c r="G429" s="8"/>
      <c r="H429" s="216"/>
      <c r="I429" s="216"/>
      <c r="J429" s="216"/>
      <c r="K429" s="216"/>
      <c r="L429" s="216"/>
      <c r="M429" s="216"/>
      <c r="N429" s="216"/>
      <c r="O429" s="216"/>
      <c r="P429" s="216"/>
      <c r="Q429" s="216"/>
      <c r="R429" s="216"/>
      <c r="S429" s="216"/>
    </row>
    <row r="430" spans="1:19" s="52" customFormat="1" ht="15.75" customHeight="1" x14ac:dyDescent="0.3">
      <c r="A430" s="55"/>
      <c r="B430" s="65" t="s">
        <v>18</v>
      </c>
      <c r="C430" s="42" t="s">
        <v>19</v>
      </c>
      <c r="D430" s="111">
        <v>11</v>
      </c>
      <c r="E430" s="136"/>
      <c r="F430" s="136"/>
      <c r="G430" s="8"/>
      <c r="H430" s="216"/>
      <c r="I430" s="216"/>
      <c r="J430" s="216"/>
      <c r="K430" s="216"/>
      <c r="L430" s="216"/>
      <c r="M430" s="216"/>
      <c r="N430" s="216"/>
      <c r="O430" s="216"/>
      <c r="P430" s="216"/>
      <c r="Q430" s="216"/>
      <c r="R430" s="216"/>
      <c r="S430" s="216"/>
    </row>
    <row r="431" spans="1:19" s="52" customFormat="1" ht="26.4" customHeight="1" x14ac:dyDescent="0.3">
      <c r="A431" s="55">
        <f>+A429+1</f>
        <v>496</v>
      </c>
      <c r="B431" s="64" t="s">
        <v>201</v>
      </c>
      <c r="C431" s="63"/>
      <c r="D431" s="111">
        <v>0</v>
      </c>
      <c r="E431" s="136"/>
      <c r="F431" s="136"/>
      <c r="G431" s="8"/>
      <c r="H431" s="216"/>
      <c r="I431" s="216"/>
      <c r="J431" s="216"/>
      <c r="K431" s="216"/>
      <c r="L431" s="216"/>
      <c r="M431" s="216"/>
      <c r="N431" s="216"/>
      <c r="O431" s="216"/>
      <c r="P431" s="216"/>
      <c r="Q431" s="216"/>
      <c r="R431" s="216"/>
      <c r="S431" s="216"/>
    </row>
    <row r="432" spans="1:19" s="52" customFormat="1" ht="15.75" customHeight="1" x14ac:dyDescent="0.3">
      <c r="A432" s="55"/>
      <c r="B432" s="65" t="s">
        <v>18</v>
      </c>
      <c r="C432" s="42" t="s">
        <v>19</v>
      </c>
      <c r="D432" s="111">
        <v>5</v>
      </c>
      <c r="E432" s="136"/>
      <c r="F432" s="136"/>
      <c r="G432" s="8"/>
      <c r="H432" s="216"/>
      <c r="I432" s="216"/>
      <c r="J432" s="216"/>
      <c r="K432" s="216"/>
      <c r="L432" s="216"/>
      <c r="M432" s="216"/>
      <c r="N432" s="216"/>
      <c r="O432" s="216"/>
      <c r="P432" s="216"/>
      <c r="Q432" s="216"/>
      <c r="R432" s="216"/>
      <c r="S432" s="216"/>
    </row>
    <row r="433" spans="1:19" s="52" customFormat="1" ht="41.4" customHeight="1" x14ac:dyDescent="0.3">
      <c r="A433" s="55">
        <f>A431+1</f>
        <v>497</v>
      </c>
      <c r="B433" s="64" t="s">
        <v>202</v>
      </c>
      <c r="C433" s="63"/>
      <c r="D433" s="111">
        <v>0</v>
      </c>
      <c r="E433" s="136"/>
      <c r="F433" s="136"/>
      <c r="G433" s="8"/>
      <c r="H433" s="216"/>
      <c r="I433" s="216"/>
      <c r="J433" s="216"/>
      <c r="K433" s="216"/>
      <c r="L433" s="216"/>
      <c r="M433" s="216"/>
      <c r="N433" s="216"/>
      <c r="O433" s="216"/>
      <c r="P433" s="216"/>
      <c r="Q433" s="216"/>
      <c r="R433" s="216"/>
      <c r="S433" s="216"/>
    </row>
    <row r="434" spans="1:19" s="52" customFormat="1" ht="15.75" customHeight="1" x14ac:dyDescent="0.3">
      <c r="A434" s="55"/>
      <c r="B434" s="65" t="s">
        <v>18</v>
      </c>
      <c r="C434" s="42" t="s">
        <v>19</v>
      </c>
      <c r="D434" s="111">
        <v>37</v>
      </c>
      <c r="E434" s="136"/>
      <c r="F434" s="136"/>
      <c r="G434" s="8"/>
      <c r="H434" s="216"/>
      <c r="I434" s="216"/>
      <c r="J434" s="216"/>
      <c r="K434" s="216"/>
      <c r="L434" s="216"/>
      <c r="M434" s="216"/>
      <c r="N434" s="216"/>
      <c r="O434" s="216"/>
      <c r="P434" s="216"/>
      <c r="Q434" s="216"/>
      <c r="R434" s="216"/>
      <c r="S434" s="216"/>
    </row>
    <row r="435" spans="1:19" s="52" customFormat="1" ht="35.4" customHeight="1" x14ac:dyDescent="0.3">
      <c r="A435" s="55">
        <f>+A433+1</f>
        <v>498</v>
      </c>
      <c r="B435" s="64" t="s">
        <v>771</v>
      </c>
      <c r="C435" s="63"/>
      <c r="D435" s="111">
        <v>0</v>
      </c>
      <c r="E435" s="136"/>
      <c r="F435" s="136"/>
      <c r="G435" s="8"/>
      <c r="H435" s="216"/>
      <c r="I435" s="216"/>
      <c r="J435" s="216"/>
      <c r="K435" s="216"/>
      <c r="L435" s="216"/>
      <c r="M435" s="216"/>
      <c r="N435" s="216"/>
      <c r="O435" s="216"/>
      <c r="P435" s="216"/>
      <c r="Q435" s="216"/>
      <c r="R435" s="216"/>
      <c r="S435" s="216"/>
    </row>
    <row r="436" spans="1:19" s="52" customFormat="1" ht="15.75" customHeight="1" x14ac:dyDescent="0.3">
      <c r="A436" s="55"/>
      <c r="B436" s="65" t="s">
        <v>18</v>
      </c>
      <c r="C436" s="42" t="s">
        <v>19</v>
      </c>
      <c r="D436" s="111">
        <v>3</v>
      </c>
      <c r="E436" s="136"/>
      <c r="F436" s="136"/>
      <c r="G436" s="8"/>
      <c r="H436" s="216"/>
      <c r="I436" s="216"/>
      <c r="J436" s="216"/>
      <c r="K436" s="216"/>
      <c r="L436" s="216"/>
      <c r="M436" s="216"/>
      <c r="N436" s="216"/>
      <c r="O436" s="216"/>
      <c r="P436" s="216"/>
      <c r="Q436" s="216"/>
      <c r="R436" s="216"/>
      <c r="S436" s="216"/>
    </row>
    <row r="437" spans="1:19" s="52" customFormat="1" ht="15.75" customHeight="1" x14ac:dyDescent="0.3">
      <c r="A437" s="55"/>
      <c r="B437" s="62" t="s">
        <v>203</v>
      </c>
      <c r="C437" s="63"/>
      <c r="D437" s="111">
        <v>0</v>
      </c>
      <c r="E437" s="136"/>
      <c r="F437" s="136"/>
      <c r="G437" s="8"/>
      <c r="H437" s="216"/>
      <c r="I437" s="216"/>
      <c r="J437" s="216"/>
      <c r="K437" s="216"/>
      <c r="L437" s="216"/>
      <c r="M437" s="216"/>
      <c r="N437" s="216"/>
      <c r="O437" s="216"/>
      <c r="P437" s="216"/>
      <c r="Q437" s="216"/>
      <c r="R437" s="216"/>
      <c r="S437" s="216"/>
    </row>
    <row r="438" spans="1:19" s="52" customFormat="1" ht="36" customHeight="1" x14ac:dyDescent="0.3">
      <c r="A438" s="55">
        <f>A435+1</f>
        <v>499</v>
      </c>
      <c r="B438" s="5" t="s">
        <v>204</v>
      </c>
      <c r="C438" s="40"/>
      <c r="D438" s="111">
        <v>0</v>
      </c>
      <c r="E438" s="136"/>
      <c r="F438" s="136"/>
      <c r="G438" s="8"/>
      <c r="H438" s="216"/>
      <c r="I438" s="216"/>
      <c r="J438" s="216"/>
      <c r="K438" s="216"/>
      <c r="L438" s="216"/>
      <c r="M438" s="216"/>
      <c r="N438" s="216"/>
      <c r="O438" s="216"/>
      <c r="P438" s="216"/>
      <c r="Q438" s="216"/>
      <c r="R438" s="216"/>
      <c r="S438" s="216"/>
    </row>
    <row r="439" spans="1:19" s="52" customFormat="1" ht="15.75" customHeight="1" x14ac:dyDescent="0.3">
      <c r="A439" s="55"/>
      <c r="B439" s="9" t="s">
        <v>18</v>
      </c>
      <c r="C439" s="40" t="s">
        <v>19</v>
      </c>
      <c r="D439" s="111">
        <v>2</v>
      </c>
      <c r="E439" s="136"/>
      <c r="F439" s="136"/>
      <c r="G439" s="8"/>
      <c r="H439" s="216"/>
      <c r="I439" s="216"/>
      <c r="J439" s="216"/>
      <c r="K439" s="216"/>
      <c r="L439" s="216"/>
      <c r="M439" s="216"/>
      <c r="N439" s="216"/>
      <c r="O439" s="216"/>
      <c r="P439" s="216"/>
      <c r="Q439" s="216"/>
      <c r="R439" s="216"/>
      <c r="S439" s="216"/>
    </row>
    <row r="440" spans="1:19" s="52" customFormat="1" ht="31.2" customHeight="1" x14ac:dyDescent="0.3">
      <c r="A440" s="55">
        <f>A438+1</f>
        <v>500</v>
      </c>
      <c r="B440" s="5" t="s">
        <v>205</v>
      </c>
      <c r="C440" s="40"/>
      <c r="D440" s="111">
        <v>0</v>
      </c>
      <c r="E440" s="136"/>
      <c r="F440" s="136"/>
      <c r="G440" s="8"/>
      <c r="H440" s="216"/>
      <c r="I440" s="216"/>
      <c r="J440" s="216"/>
      <c r="K440" s="216"/>
      <c r="L440" s="216"/>
      <c r="M440" s="216"/>
      <c r="N440" s="216"/>
      <c r="O440" s="216"/>
      <c r="P440" s="216"/>
      <c r="Q440" s="216"/>
      <c r="R440" s="216"/>
      <c r="S440" s="216"/>
    </row>
    <row r="441" spans="1:19" s="52" customFormat="1" ht="15.75" customHeight="1" x14ac:dyDescent="0.3">
      <c r="A441" s="55"/>
      <c r="B441" s="9" t="s">
        <v>18</v>
      </c>
      <c r="C441" s="40" t="s">
        <v>19</v>
      </c>
      <c r="D441" s="111">
        <v>4</v>
      </c>
      <c r="E441" s="136"/>
      <c r="F441" s="136"/>
      <c r="G441" s="8"/>
      <c r="H441" s="216"/>
      <c r="I441" s="216"/>
      <c r="J441" s="216"/>
      <c r="K441" s="216"/>
      <c r="L441" s="216"/>
      <c r="M441" s="216"/>
      <c r="N441" s="216"/>
      <c r="O441" s="216"/>
      <c r="P441" s="216"/>
      <c r="Q441" s="216"/>
      <c r="R441" s="216"/>
      <c r="S441" s="216"/>
    </row>
    <row r="442" spans="1:19" s="52" customFormat="1" ht="38.4" customHeight="1" x14ac:dyDescent="0.3">
      <c r="A442" s="55">
        <f>+A440+1</f>
        <v>501</v>
      </c>
      <c r="B442" s="5" t="s">
        <v>206</v>
      </c>
      <c r="C442" s="40"/>
      <c r="D442" s="111">
        <v>0</v>
      </c>
      <c r="E442" s="136"/>
      <c r="F442" s="136"/>
      <c r="G442" s="8"/>
      <c r="H442" s="216"/>
      <c r="I442" s="216"/>
      <c r="J442" s="216"/>
      <c r="K442" s="216"/>
      <c r="L442" s="216"/>
      <c r="M442" s="216"/>
      <c r="N442" s="216"/>
      <c r="O442" s="216"/>
      <c r="P442" s="216"/>
      <c r="Q442" s="216"/>
      <c r="R442" s="216"/>
      <c r="S442" s="216"/>
    </row>
    <row r="443" spans="1:19" s="52" customFormat="1" ht="15.75" customHeight="1" x14ac:dyDescent="0.3">
      <c r="A443" s="55"/>
      <c r="B443" s="9" t="s">
        <v>18</v>
      </c>
      <c r="C443" s="40" t="s">
        <v>19</v>
      </c>
      <c r="D443" s="111">
        <v>5</v>
      </c>
      <c r="E443" s="136"/>
      <c r="F443" s="136"/>
      <c r="G443" s="8"/>
      <c r="H443" s="216"/>
      <c r="I443" s="216"/>
      <c r="J443" s="216"/>
      <c r="K443" s="216"/>
      <c r="L443" s="216"/>
      <c r="M443" s="216"/>
      <c r="N443" s="216"/>
      <c r="O443" s="216"/>
      <c r="P443" s="216"/>
      <c r="Q443" s="216"/>
      <c r="R443" s="216"/>
      <c r="S443" s="216"/>
    </row>
    <row r="444" spans="1:19" s="52" customFormat="1" ht="37.200000000000003" customHeight="1" x14ac:dyDescent="0.3">
      <c r="A444" s="55">
        <f>A442+1</f>
        <v>502</v>
      </c>
      <c r="B444" s="5" t="s">
        <v>207</v>
      </c>
      <c r="C444" s="40"/>
      <c r="D444" s="111">
        <v>0</v>
      </c>
      <c r="E444" s="136"/>
      <c r="F444" s="136"/>
      <c r="G444" s="8"/>
      <c r="H444" s="216"/>
      <c r="I444" s="216"/>
      <c r="J444" s="216"/>
      <c r="K444" s="216"/>
      <c r="L444" s="216"/>
      <c r="M444" s="216"/>
      <c r="N444" s="216"/>
      <c r="O444" s="216"/>
      <c r="P444" s="216"/>
      <c r="Q444" s="216"/>
      <c r="R444" s="216"/>
      <c r="S444" s="216"/>
    </row>
    <row r="445" spans="1:19" s="52" customFormat="1" ht="15.75" customHeight="1" x14ac:dyDescent="0.3">
      <c r="A445" s="55"/>
      <c r="B445" s="9" t="s">
        <v>18</v>
      </c>
      <c r="C445" s="40" t="s">
        <v>19</v>
      </c>
      <c r="D445" s="111">
        <v>1</v>
      </c>
      <c r="E445" s="136"/>
      <c r="F445" s="136"/>
      <c r="G445" s="8"/>
      <c r="H445" s="216"/>
      <c r="I445" s="216"/>
      <c r="J445" s="216"/>
      <c r="K445" s="216"/>
      <c r="L445" s="216"/>
      <c r="M445" s="216"/>
      <c r="N445" s="216"/>
      <c r="O445" s="216"/>
      <c r="P445" s="216"/>
      <c r="Q445" s="216"/>
      <c r="R445" s="216"/>
      <c r="S445" s="216"/>
    </row>
    <row r="446" spans="1:19" s="52" customFormat="1" ht="36" customHeight="1" x14ac:dyDescent="0.3">
      <c r="A446" s="55">
        <f>+A444+1</f>
        <v>503</v>
      </c>
      <c r="B446" s="5" t="s">
        <v>208</v>
      </c>
      <c r="C446" s="40"/>
      <c r="D446" s="111">
        <v>0</v>
      </c>
      <c r="E446" s="136"/>
      <c r="F446" s="136"/>
      <c r="G446" s="8"/>
      <c r="H446" s="216"/>
      <c r="I446" s="216"/>
      <c r="J446" s="216"/>
      <c r="K446" s="216"/>
      <c r="L446" s="216"/>
      <c r="M446" s="216"/>
      <c r="N446" s="216"/>
      <c r="O446" s="216"/>
      <c r="P446" s="216"/>
      <c r="Q446" s="216"/>
      <c r="R446" s="216"/>
      <c r="S446" s="216"/>
    </row>
    <row r="447" spans="1:19" s="52" customFormat="1" ht="15.75" customHeight="1" x14ac:dyDescent="0.3">
      <c r="A447" s="55"/>
      <c r="B447" s="9" t="s">
        <v>18</v>
      </c>
      <c r="C447" s="40" t="s">
        <v>19</v>
      </c>
      <c r="D447" s="111">
        <v>1</v>
      </c>
      <c r="E447" s="136"/>
      <c r="F447" s="136"/>
      <c r="G447" s="8"/>
      <c r="H447" s="216"/>
      <c r="I447" s="216"/>
      <c r="J447" s="216"/>
      <c r="K447" s="216"/>
      <c r="L447" s="216"/>
      <c r="M447" s="216"/>
      <c r="N447" s="216"/>
      <c r="O447" s="216"/>
      <c r="P447" s="216"/>
      <c r="Q447" s="216"/>
      <c r="R447" s="216"/>
      <c r="S447" s="216"/>
    </row>
    <row r="448" spans="1:19" s="52" customFormat="1" ht="34.200000000000003" customHeight="1" x14ac:dyDescent="0.3">
      <c r="A448" s="55">
        <f>A446+1</f>
        <v>504</v>
      </c>
      <c r="B448" s="5" t="s">
        <v>836</v>
      </c>
      <c r="C448" s="40"/>
      <c r="D448" s="111">
        <v>0</v>
      </c>
      <c r="E448" s="136"/>
      <c r="F448" s="136"/>
      <c r="G448" s="8"/>
      <c r="H448" s="216"/>
      <c r="I448" s="216"/>
      <c r="J448" s="216"/>
      <c r="K448" s="216"/>
      <c r="L448" s="216"/>
      <c r="M448" s="216"/>
      <c r="N448" s="216"/>
      <c r="O448" s="216"/>
      <c r="P448" s="216"/>
      <c r="Q448" s="216"/>
      <c r="R448" s="216"/>
      <c r="S448" s="216"/>
    </row>
    <row r="449" spans="1:19" s="52" customFormat="1" ht="15.75" customHeight="1" x14ac:dyDescent="0.3">
      <c r="A449" s="55"/>
      <c r="B449" s="9" t="s">
        <v>18</v>
      </c>
      <c r="C449" s="40" t="s">
        <v>19</v>
      </c>
      <c r="D449" s="111">
        <v>3</v>
      </c>
      <c r="E449" s="136"/>
      <c r="F449" s="136"/>
      <c r="G449" s="8"/>
      <c r="H449" s="216"/>
      <c r="I449" s="216"/>
      <c r="J449" s="216"/>
      <c r="K449" s="216"/>
      <c r="L449" s="216"/>
      <c r="M449" s="216"/>
      <c r="N449" s="216"/>
      <c r="O449" s="216"/>
      <c r="P449" s="216"/>
      <c r="Q449" s="216"/>
      <c r="R449" s="216"/>
      <c r="S449" s="216"/>
    </row>
    <row r="450" spans="1:19" s="52" customFormat="1" ht="33.6" customHeight="1" x14ac:dyDescent="0.3">
      <c r="A450" s="55">
        <f>A448+1</f>
        <v>505</v>
      </c>
      <c r="B450" s="5" t="s">
        <v>837</v>
      </c>
      <c r="C450" s="40"/>
      <c r="D450" s="111">
        <v>0</v>
      </c>
      <c r="E450" s="136"/>
      <c r="F450" s="136"/>
      <c r="G450" s="8"/>
      <c r="H450" s="216"/>
      <c r="I450" s="216"/>
      <c r="J450" s="216"/>
      <c r="K450" s="216"/>
      <c r="L450" s="216"/>
      <c r="M450" s="216"/>
      <c r="N450" s="216"/>
      <c r="O450" s="216"/>
      <c r="P450" s="216"/>
      <c r="Q450" s="216"/>
      <c r="R450" s="216"/>
      <c r="S450" s="216"/>
    </row>
    <row r="451" spans="1:19" s="52" customFormat="1" ht="15.75" customHeight="1" x14ac:dyDescent="0.3">
      <c r="A451" s="55"/>
      <c r="B451" s="9" t="s">
        <v>18</v>
      </c>
      <c r="C451" s="40" t="s">
        <v>19</v>
      </c>
      <c r="D451" s="111">
        <v>1</v>
      </c>
      <c r="E451" s="136"/>
      <c r="F451" s="136"/>
      <c r="G451" s="8"/>
      <c r="H451" s="216"/>
      <c r="I451" s="216"/>
      <c r="J451" s="216"/>
      <c r="K451" s="216"/>
      <c r="L451" s="216"/>
      <c r="M451" s="216"/>
      <c r="N451" s="216"/>
      <c r="O451" s="216"/>
      <c r="P451" s="216"/>
      <c r="Q451" s="216"/>
      <c r="R451" s="216"/>
      <c r="S451" s="216"/>
    </row>
    <row r="452" spans="1:19" s="52" customFormat="1" ht="30" customHeight="1" x14ac:dyDescent="0.3">
      <c r="A452" s="55">
        <f>A450+1</f>
        <v>506</v>
      </c>
      <c r="B452" s="5" t="s">
        <v>838</v>
      </c>
      <c r="C452" s="40"/>
      <c r="D452" s="111">
        <v>0</v>
      </c>
      <c r="E452" s="136"/>
      <c r="F452" s="136"/>
      <c r="G452" s="8"/>
      <c r="H452" s="216"/>
      <c r="I452" s="216"/>
      <c r="J452" s="216"/>
      <c r="K452" s="216"/>
      <c r="L452" s="216"/>
      <c r="M452" s="216"/>
      <c r="N452" s="216"/>
      <c r="O452" s="216"/>
      <c r="P452" s="216"/>
      <c r="Q452" s="216"/>
      <c r="R452" s="216"/>
      <c r="S452" s="216"/>
    </row>
    <row r="453" spans="1:19" s="52" customFormat="1" ht="15.75" customHeight="1" x14ac:dyDescent="0.3">
      <c r="A453" s="55"/>
      <c r="B453" s="9" t="s">
        <v>18</v>
      </c>
      <c r="C453" s="40" t="s">
        <v>19</v>
      </c>
      <c r="D453" s="111">
        <v>1</v>
      </c>
      <c r="E453" s="136"/>
      <c r="F453" s="136"/>
      <c r="G453" s="8"/>
      <c r="H453" s="216"/>
      <c r="I453" s="216"/>
      <c r="J453" s="216"/>
      <c r="K453" s="216"/>
      <c r="L453" s="216"/>
      <c r="M453" s="216"/>
      <c r="N453" s="216"/>
      <c r="O453" s="216"/>
      <c r="P453" s="216"/>
      <c r="Q453" s="216"/>
      <c r="R453" s="216"/>
      <c r="S453" s="216"/>
    </row>
    <row r="454" spans="1:19" s="52" customFormat="1" ht="34.950000000000003" customHeight="1" x14ac:dyDescent="0.3">
      <c r="A454" s="55">
        <f>A452+1</f>
        <v>507</v>
      </c>
      <c r="B454" s="5" t="s">
        <v>772</v>
      </c>
      <c r="C454" s="40"/>
      <c r="D454" s="111">
        <v>0</v>
      </c>
      <c r="E454" s="136"/>
      <c r="F454" s="136"/>
      <c r="G454" s="8"/>
      <c r="H454" s="216"/>
      <c r="I454" s="216"/>
      <c r="J454" s="216"/>
      <c r="K454" s="216"/>
      <c r="L454" s="216"/>
      <c r="M454" s="216"/>
      <c r="N454" s="216"/>
      <c r="O454" s="216"/>
      <c r="P454" s="216"/>
      <c r="Q454" s="216"/>
      <c r="R454" s="216"/>
      <c r="S454" s="216"/>
    </row>
    <row r="455" spans="1:19" s="52" customFormat="1" ht="15.75" customHeight="1" x14ac:dyDescent="0.3">
      <c r="A455" s="55"/>
      <c r="B455" s="9" t="s">
        <v>18</v>
      </c>
      <c r="C455" s="40" t="s">
        <v>19</v>
      </c>
      <c r="D455" s="111">
        <v>5</v>
      </c>
      <c r="E455" s="136"/>
      <c r="F455" s="136"/>
      <c r="G455" s="8"/>
      <c r="H455" s="216"/>
      <c r="I455" s="216"/>
      <c r="J455" s="216"/>
      <c r="K455" s="216"/>
      <c r="L455" s="216"/>
      <c r="M455" s="216"/>
      <c r="N455" s="216"/>
      <c r="O455" s="216"/>
      <c r="P455" s="216"/>
      <c r="Q455" s="216"/>
      <c r="R455" s="216"/>
      <c r="S455" s="216"/>
    </row>
    <row r="456" spans="1:19" s="52" customFormat="1" ht="34.200000000000003" customHeight="1" x14ac:dyDescent="0.3">
      <c r="A456" s="55">
        <f>A454+1</f>
        <v>508</v>
      </c>
      <c r="B456" s="5" t="s">
        <v>773</v>
      </c>
      <c r="C456" s="40"/>
      <c r="D456" s="111">
        <v>0</v>
      </c>
      <c r="E456" s="136"/>
      <c r="F456" s="136"/>
      <c r="G456" s="8"/>
      <c r="H456" s="216"/>
      <c r="I456" s="216"/>
      <c r="J456" s="216"/>
      <c r="K456" s="216"/>
      <c r="L456" s="216"/>
      <c r="M456" s="216"/>
      <c r="N456" s="216"/>
      <c r="O456" s="216"/>
      <c r="P456" s="216"/>
      <c r="Q456" s="216"/>
      <c r="R456" s="216"/>
      <c r="S456" s="216"/>
    </row>
    <row r="457" spans="1:19" s="52" customFormat="1" ht="15.75" customHeight="1" x14ac:dyDescent="0.3">
      <c r="A457" s="55"/>
      <c r="B457" s="9" t="s">
        <v>18</v>
      </c>
      <c r="C457" s="40" t="s">
        <v>19</v>
      </c>
      <c r="D457" s="111">
        <v>5</v>
      </c>
      <c r="E457" s="136"/>
      <c r="F457" s="136"/>
      <c r="G457" s="8"/>
      <c r="H457" s="216"/>
      <c r="I457" s="216"/>
      <c r="J457" s="216"/>
      <c r="K457" s="216"/>
      <c r="L457" s="216"/>
      <c r="M457" s="216"/>
      <c r="N457" s="216"/>
      <c r="O457" s="216"/>
      <c r="P457" s="216"/>
      <c r="Q457" s="216"/>
      <c r="R457" s="216"/>
      <c r="S457" s="216"/>
    </row>
    <row r="458" spans="1:19" s="52" customFormat="1" ht="15.75" customHeight="1" x14ac:dyDescent="0.3">
      <c r="A458" s="55"/>
      <c r="B458" s="67" t="s">
        <v>209</v>
      </c>
      <c r="C458" s="63"/>
      <c r="D458" s="111">
        <v>0</v>
      </c>
      <c r="E458" s="136"/>
      <c r="F458" s="136"/>
      <c r="G458" s="8"/>
      <c r="H458" s="216"/>
      <c r="I458" s="216"/>
      <c r="J458" s="216"/>
      <c r="K458" s="216"/>
      <c r="L458" s="216"/>
      <c r="M458" s="216"/>
      <c r="N458" s="216"/>
      <c r="O458" s="216"/>
      <c r="P458" s="216"/>
      <c r="Q458" s="216"/>
      <c r="R458" s="216"/>
      <c r="S458" s="216"/>
    </row>
    <row r="459" spans="1:19" s="52" customFormat="1" ht="15.75" customHeight="1" x14ac:dyDescent="0.3">
      <c r="A459" s="55">
        <f>A456+1</f>
        <v>509</v>
      </c>
      <c r="B459" s="68" t="s">
        <v>210</v>
      </c>
      <c r="C459" s="63"/>
      <c r="D459" s="111">
        <v>0</v>
      </c>
      <c r="E459" s="136"/>
      <c r="F459" s="136"/>
      <c r="G459" s="8"/>
      <c r="H459" s="216"/>
      <c r="I459" s="216"/>
      <c r="J459" s="216"/>
      <c r="K459" s="216"/>
      <c r="L459" s="216"/>
      <c r="M459" s="216"/>
      <c r="N459" s="216"/>
      <c r="O459" s="216"/>
      <c r="P459" s="216"/>
      <c r="Q459" s="216"/>
      <c r="R459" s="216"/>
      <c r="S459" s="216"/>
    </row>
    <row r="460" spans="1:19" s="52" customFormat="1" ht="15.75" customHeight="1" x14ac:dyDescent="0.3">
      <c r="A460" s="55"/>
      <c r="B460" s="69" t="s">
        <v>104</v>
      </c>
      <c r="C460" s="70" t="s">
        <v>17</v>
      </c>
      <c r="D460" s="111">
        <v>770</v>
      </c>
      <c r="E460" s="136"/>
      <c r="F460" s="136"/>
      <c r="G460" s="8"/>
      <c r="H460" s="216"/>
      <c r="I460" s="216"/>
      <c r="J460" s="216"/>
      <c r="K460" s="216"/>
      <c r="L460" s="216"/>
      <c r="M460" s="216"/>
      <c r="N460" s="216"/>
      <c r="O460" s="216"/>
      <c r="P460" s="216"/>
      <c r="Q460" s="216"/>
      <c r="R460" s="216"/>
      <c r="S460" s="216"/>
    </row>
    <row r="461" spans="1:19" s="52" customFormat="1" ht="15.75" customHeight="1" x14ac:dyDescent="0.3">
      <c r="A461" s="55">
        <f>A459+1</f>
        <v>510</v>
      </c>
      <c r="B461" s="68" t="s">
        <v>211</v>
      </c>
      <c r="C461" s="63"/>
      <c r="D461" s="111">
        <v>0</v>
      </c>
      <c r="E461" s="136"/>
      <c r="F461" s="136"/>
      <c r="G461" s="8"/>
      <c r="H461" s="216"/>
      <c r="I461" s="216"/>
      <c r="J461" s="216"/>
      <c r="K461" s="216"/>
      <c r="L461" s="216"/>
      <c r="M461" s="216"/>
      <c r="N461" s="216"/>
      <c r="O461" s="216"/>
      <c r="P461" s="216"/>
      <c r="Q461" s="216"/>
      <c r="R461" s="216"/>
      <c r="S461" s="216"/>
    </row>
    <row r="462" spans="1:19" s="52" customFormat="1" ht="15.75" customHeight="1" x14ac:dyDescent="0.3">
      <c r="A462" s="55"/>
      <c r="B462" s="69" t="s">
        <v>104</v>
      </c>
      <c r="C462" s="70" t="s">
        <v>17</v>
      </c>
      <c r="D462" s="111">
        <v>770</v>
      </c>
      <c r="E462" s="136"/>
      <c r="F462" s="136"/>
      <c r="G462" s="8"/>
      <c r="H462" s="216"/>
      <c r="I462" s="216"/>
      <c r="J462" s="216"/>
      <c r="K462" s="216"/>
      <c r="L462" s="216"/>
      <c r="M462" s="216"/>
      <c r="N462" s="216"/>
      <c r="O462" s="216"/>
      <c r="P462" s="216"/>
      <c r="Q462" s="216"/>
      <c r="R462" s="216"/>
      <c r="S462" s="216"/>
    </row>
    <row r="463" spans="1:19" s="52" customFormat="1" ht="15.75" customHeight="1" x14ac:dyDescent="0.3">
      <c r="A463" s="55"/>
      <c r="B463" s="62" t="s">
        <v>212</v>
      </c>
      <c r="C463" s="40"/>
      <c r="D463" s="111">
        <v>0</v>
      </c>
      <c r="E463" s="136"/>
      <c r="F463" s="136"/>
      <c r="G463" s="8"/>
      <c r="H463" s="216"/>
      <c r="I463" s="216"/>
      <c r="J463" s="216"/>
      <c r="K463" s="216"/>
      <c r="L463" s="216"/>
      <c r="M463" s="216"/>
      <c r="N463" s="216"/>
      <c r="O463" s="216"/>
      <c r="P463" s="216"/>
      <c r="Q463" s="216"/>
      <c r="R463" s="216"/>
      <c r="S463" s="216"/>
    </row>
    <row r="464" spans="1:19" s="52" customFormat="1" ht="15.75" customHeight="1" x14ac:dyDescent="0.3">
      <c r="A464" s="55">
        <f>A461+1</f>
        <v>511</v>
      </c>
      <c r="B464" s="5" t="s">
        <v>213</v>
      </c>
      <c r="C464" s="40"/>
      <c r="D464" s="111">
        <v>0</v>
      </c>
      <c r="E464" s="136"/>
      <c r="F464" s="136"/>
      <c r="G464" s="8"/>
      <c r="H464" s="216"/>
      <c r="I464" s="216"/>
      <c r="J464" s="216"/>
      <c r="K464" s="216"/>
      <c r="L464" s="216"/>
      <c r="M464" s="216"/>
      <c r="N464" s="216"/>
      <c r="O464" s="216"/>
      <c r="P464" s="216"/>
      <c r="Q464" s="216"/>
      <c r="R464" s="216"/>
      <c r="S464" s="216"/>
    </row>
    <row r="465" spans="1:19" s="52" customFormat="1" ht="15.75" customHeight="1" x14ac:dyDescent="0.3">
      <c r="A465" s="55"/>
      <c r="B465" s="9" t="s">
        <v>214</v>
      </c>
      <c r="C465" s="40" t="s">
        <v>6</v>
      </c>
      <c r="D465" s="111">
        <v>80</v>
      </c>
      <c r="E465" s="136"/>
      <c r="F465" s="136"/>
      <c r="G465" s="8"/>
      <c r="H465" s="216"/>
      <c r="I465" s="216"/>
      <c r="J465" s="216"/>
      <c r="K465" s="216"/>
      <c r="L465" s="216"/>
      <c r="M465" s="216"/>
      <c r="N465" s="216"/>
      <c r="O465" s="216"/>
      <c r="P465" s="216"/>
      <c r="Q465" s="216"/>
      <c r="R465" s="216"/>
      <c r="S465" s="216"/>
    </row>
    <row r="466" spans="1:19" s="52" customFormat="1" ht="36" customHeight="1" x14ac:dyDescent="0.3">
      <c r="A466" s="55">
        <f>+A464+1</f>
        <v>512</v>
      </c>
      <c r="B466" s="5" t="s">
        <v>215</v>
      </c>
      <c r="C466" s="40"/>
      <c r="D466" s="111">
        <v>0</v>
      </c>
      <c r="E466" s="136"/>
      <c r="F466" s="136"/>
      <c r="G466" s="8"/>
      <c r="H466" s="216"/>
      <c r="I466" s="216"/>
      <c r="J466" s="216"/>
      <c r="K466" s="216"/>
      <c r="L466" s="216"/>
      <c r="M466" s="216"/>
      <c r="N466" s="216"/>
      <c r="O466" s="216"/>
      <c r="P466" s="216"/>
      <c r="Q466" s="216"/>
      <c r="R466" s="216"/>
      <c r="S466" s="216"/>
    </row>
    <row r="467" spans="1:19" s="52" customFormat="1" ht="15.75" customHeight="1" x14ac:dyDescent="0.3">
      <c r="A467" s="55"/>
      <c r="B467" s="9" t="s">
        <v>214</v>
      </c>
      <c r="C467" s="40" t="s">
        <v>6</v>
      </c>
      <c r="D467" s="111">
        <v>70</v>
      </c>
      <c r="E467" s="136"/>
      <c r="F467" s="136"/>
      <c r="G467" s="8"/>
      <c r="H467" s="216"/>
      <c r="I467" s="216"/>
      <c r="J467" s="216"/>
      <c r="K467" s="216"/>
      <c r="L467" s="216"/>
      <c r="M467" s="216"/>
      <c r="N467" s="216"/>
      <c r="O467" s="216"/>
      <c r="P467" s="216"/>
      <c r="Q467" s="216"/>
      <c r="R467" s="216"/>
      <c r="S467" s="216"/>
    </row>
    <row r="468" spans="1:19" s="52" customFormat="1" ht="15.75" customHeight="1" x14ac:dyDescent="0.3">
      <c r="A468" s="55">
        <f>+A466+1</f>
        <v>513</v>
      </c>
      <c r="B468" s="5" t="s">
        <v>216</v>
      </c>
      <c r="C468" s="40"/>
      <c r="D468" s="111">
        <v>0</v>
      </c>
      <c r="E468" s="136"/>
      <c r="F468" s="136"/>
      <c r="G468" s="8"/>
      <c r="H468" s="216"/>
      <c r="I468" s="216"/>
      <c r="J468" s="216"/>
      <c r="K468" s="216"/>
      <c r="L468" s="216"/>
      <c r="M468" s="216"/>
      <c r="N468" s="216"/>
      <c r="O468" s="216"/>
      <c r="P468" s="216"/>
      <c r="Q468" s="216"/>
      <c r="R468" s="216"/>
      <c r="S468" s="216"/>
    </row>
    <row r="469" spans="1:19" s="52" customFormat="1" ht="15.75" customHeight="1" x14ac:dyDescent="0.3">
      <c r="A469" s="55"/>
      <c r="B469" s="9" t="s">
        <v>214</v>
      </c>
      <c r="C469" s="40" t="s">
        <v>6</v>
      </c>
      <c r="D469" s="111">
        <v>600</v>
      </c>
      <c r="E469" s="136"/>
      <c r="F469" s="136"/>
      <c r="G469" s="8"/>
      <c r="H469" s="216"/>
      <c r="I469" s="216"/>
      <c r="J469" s="216"/>
      <c r="K469" s="216"/>
      <c r="L469" s="216"/>
      <c r="M469" s="216"/>
      <c r="N469" s="216"/>
      <c r="O469" s="216"/>
      <c r="P469" s="216"/>
      <c r="Q469" s="216"/>
      <c r="R469" s="216"/>
      <c r="S469" s="216"/>
    </row>
    <row r="470" spans="1:19" s="52" customFormat="1" ht="15.75" customHeight="1" x14ac:dyDescent="0.3">
      <c r="A470" s="55"/>
      <c r="B470" s="71" t="s">
        <v>217</v>
      </c>
      <c r="C470" s="63"/>
      <c r="D470" s="111">
        <v>0</v>
      </c>
      <c r="E470" s="136"/>
      <c r="F470" s="136"/>
      <c r="G470" s="8"/>
      <c r="H470" s="216"/>
      <c r="I470" s="216"/>
      <c r="J470" s="216"/>
      <c r="K470" s="216"/>
      <c r="L470" s="216"/>
      <c r="M470" s="216"/>
      <c r="N470" s="216"/>
      <c r="O470" s="216"/>
      <c r="P470" s="216"/>
      <c r="Q470" s="216"/>
      <c r="R470" s="216"/>
      <c r="S470" s="216"/>
    </row>
    <row r="471" spans="1:19" s="52" customFormat="1" ht="15.75" customHeight="1" x14ac:dyDescent="0.3">
      <c r="A471" s="55">
        <f>+A468+1</f>
        <v>514</v>
      </c>
      <c r="B471" s="5" t="s">
        <v>218</v>
      </c>
      <c r="C471" s="40"/>
      <c r="D471" s="111">
        <v>0</v>
      </c>
      <c r="E471" s="136"/>
      <c r="F471" s="136"/>
      <c r="G471" s="8"/>
      <c r="H471" s="216"/>
      <c r="I471" s="216"/>
      <c r="J471" s="216"/>
      <c r="K471" s="216"/>
      <c r="L471" s="216"/>
      <c r="M471" s="216"/>
      <c r="N471" s="216"/>
      <c r="O471" s="216"/>
      <c r="P471" s="216"/>
      <c r="Q471" s="216"/>
      <c r="R471" s="216"/>
      <c r="S471" s="216"/>
    </row>
    <row r="472" spans="1:19" s="52" customFormat="1" ht="15.75" customHeight="1" x14ac:dyDescent="0.3">
      <c r="A472" s="55"/>
      <c r="B472" s="9" t="s">
        <v>104</v>
      </c>
      <c r="C472" s="40" t="s">
        <v>17</v>
      </c>
      <c r="D472" s="111">
        <v>485</v>
      </c>
      <c r="E472" s="136"/>
      <c r="F472" s="136"/>
      <c r="G472" s="8"/>
      <c r="H472" s="216"/>
      <c r="I472" s="216"/>
      <c r="J472" s="216"/>
      <c r="K472" s="216"/>
      <c r="L472" s="216"/>
      <c r="M472" s="216"/>
      <c r="N472" s="216"/>
      <c r="O472" s="216"/>
      <c r="P472" s="216"/>
      <c r="Q472" s="216"/>
      <c r="R472" s="216"/>
      <c r="S472" s="216"/>
    </row>
    <row r="473" spans="1:19" s="52" customFormat="1" ht="15.75" customHeight="1" x14ac:dyDescent="0.3">
      <c r="A473" s="55">
        <f>+A471+1</f>
        <v>515</v>
      </c>
      <c r="B473" s="5" t="s">
        <v>219</v>
      </c>
      <c r="C473" s="40"/>
      <c r="D473" s="111">
        <v>0</v>
      </c>
      <c r="E473" s="136"/>
      <c r="F473" s="136"/>
      <c r="G473" s="8"/>
      <c r="H473" s="216"/>
      <c r="I473" s="216"/>
      <c r="J473" s="216"/>
      <c r="K473" s="216"/>
      <c r="L473" s="216"/>
      <c r="M473" s="216"/>
      <c r="N473" s="216"/>
      <c r="O473" s="216"/>
      <c r="P473" s="216"/>
      <c r="Q473" s="216"/>
      <c r="R473" s="216"/>
      <c r="S473" s="216"/>
    </row>
    <row r="474" spans="1:19" s="52" customFormat="1" ht="15.75" customHeight="1" x14ac:dyDescent="0.3">
      <c r="A474" s="55"/>
      <c r="B474" s="9" t="s">
        <v>104</v>
      </c>
      <c r="C474" s="40" t="s">
        <v>17</v>
      </c>
      <c r="D474" s="111">
        <v>140</v>
      </c>
      <c r="E474" s="136"/>
      <c r="F474" s="136"/>
      <c r="G474" s="8"/>
      <c r="H474" s="216"/>
      <c r="I474" s="216"/>
      <c r="J474" s="216"/>
      <c r="K474" s="216"/>
      <c r="L474" s="216"/>
      <c r="M474" s="216"/>
      <c r="N474" s="216"/>
      <c r="O474" s="216"/>
      <c r="P474" s="216"/>
      <c r="Q474" s="216"/>
      <c r="R474" s="216"/>
      <c r="S474" s="216"/>
    </row>
    <row r="475" spans="1:19" s="52" customFormat="1" ht="15.75" customHeight="1" x14ac:dyDescent="0.3">
      <c r="A475" s="55">
        <f>+A473+1</f>
        <v>516</v>
      </c>
      <c r="B475" s="5" t="s">
        <v>220</v>
      </c>
      <c r="C475" s="40"/>
      <c r="D475" s="111">
        <v>0</v>
      </c>
      <c r="E475" s="136"/>
      <c r="F475" s="136"/>
      <c r="G475" s="8"/>
      <c r="H475" s="216"/>
      <c r="I475" s="216"/>
      <c r="J475" s="216"/>
      <c r="K475" s="216"/>
      <c r="L475" s="216"/>
      <c r="M475" s="216"/>
      <c r="N475" s="216"/>
      <c r="O475" s="216"/>
      <c r="P475" s="216"/>
      <c r="Q475" s="216"/>
      <c r="R475" s="216"/>
      <c r="S475" s="216"/>
    </row>
    <row r="476" spans="1:19" s="52" customFormat="1" ht="15.75" customHeight="1" x14ac:dyDescent="0.3">
      <c r="A476" s="55"/>
      <c r="B476" s="9" t="s">
        <v>104</v>
      </c>
      <c r="C476" s="40" t="s">
        <v>17</v>
      </c>
      <c r="D476" s="111">
        <v>240</v>
      </c>
      <c r="E476" s="136"/>
      <c r="F476" s="136"/>
      <c r="G476" s="8"/>
      <c r="H476" s="216"/>
      <c r="I476" s="216"/>
      <c r="J476" s="216"/>
      <c r="K476" s="216"/>
      <c r="L476" s="216"/>
      <c r="M476" s="216"/>
      <c r="N476" s="216"/>
      <c r="O476" s="216"/>
      <c r="P476" s="216"/>
      <c r="Q476" s="216"/>
      <c r="R476" s="216"/>
      <c r="S476" s="216"/>
    </row>
    <row r="477" spans="1:19" s="52" customFormat="1" ht="15.75" customHeight="1" x14ac:dyDescent="0.3">
      <c r="A477" s="55">
        <f>+A475+1</f>
        <v>517</v>
      </c>
      <c r="B477" s="5" t="s">
        <v>221</v>
      </c>
      <c r="C477" s="40"/>
      <c r="D477" s="111">
        <v>0</v>
      </c>
      <c r="E477" s="136"/>
      <c r="F477" s="136"/>
      <c r="G477" s="8"/>
      <c r="H477" s="216"/>
      <c r="I477" s="216"/>
      <c r="J477" s="216"/>
      <c r="K477" s="216"/>
      <c r="L477" s="216"/>
      <c r="M477" s="216"/>
      <c r="N477" s="216"/>
      <c r="O477" s="216"/>
      <c r="P477" s="216"/>
      <c r="Q477" s="216"/>
      <c r="R477" s="216"/>
      <c r="S477" s="216"/>
    </row>
    <row r="478" spans="1:19" s="52" customFormat="1" ht="15.75" customHeight="1" x14ac:dyDescent="0.3">
      <c r="A478" s="55"/>
      <c r="B478" s="9" t="s">
        <v>104</v>
      </c>
      <c r="C478" s="40" t="s">
        <v>17</v>
      </c>
      <c r="D478" s="111">
        <v>235</v>
      </c>
      <c r="E478" s="136"/>
      <c r="F478" s="136"/>
      <c r="G478" s="8"/>
      <c r="H478" s="216"/>
      <c r="I478" s="216"/>
      <c r="J478" s="216"/>
      <c r="K478" s="216"/>
      <c r="L478" s="216"/>
      <c r="M478" s="216"/>
      <c r="N478" s="216"/>
      <c r="O478" s="216"/>
      <c r="P478" s="216"/>
      <c r="Q478" s="216"/>
      <c r="R478" s="216"/>
      <c r="S478" s="216"/>
    </row>
    <row r="479" spans="1:19" s="52" customFormat="1" ht="15.75" customHeight="1" x14ac:dyDescent="0.3">
      <c r="A479" s="55">
        <f>+A477+1</f>
        <v>518</v>
      </c>
      <c r="B479" s="5" t="s">
        <v>222</v>
      </c>
      <c r="C479" s="40"/>
      <c r="D479" s="111">
        <v>0</v>
      </c>
      <c r="E479" s="136"/>
      <c r="F479" s="136"/>
      <c r="G479" s="8"/>
      <c r="H479" s="216"/>
      <c r="I479" s="216"/>
      <c r="J479" s="216"/>
      <c r="K479" s="216"/>
      <c r="L479" s="216"/>
      <c r="M479" s="216"/>
      <c r="N479" s="216"/>
      <c r="O479" s="216"/>
      <c r="P479" s="216"/>
      <c r="Q479" s="216"/>
      <c r="R479" s="216"/>
      <c r="S479" s="216"/>
    </row>
    <row r="480" spans="1:19" s="52" customFormat="1" ht="15.75" customHeight="1" x14ac:dyDescent="0.3">
      <c r="A480" s="55"/>
      <c r="B480" s="9" t="s">
        <v>104</v>
      </c>
      <c r="C480" s="40" t="s">
        <v>17</v>
      </c>
      <c r="D480" s="111">
        <v>170</v>
      </c>
      <c r="E480" s="136"/>
      <c r="F480" s="136"/>
      <c r="G480" s="8"/>
      <c r="H480" s="216"/>
      <c r="I480" s="216"/>
      <c r="J480" s="216"/>
      <c r="K480" s="216"/>
      <c r="L480" s="216"/>
      <c r="M480" s="216"/>
      <c r="N480" s="216"/>
      <c r="O480" s="216"/>
      <c r="P480" s="216"/>
      <c r="Q480" s="216"/>
      <c r="R480" s="216"/>
      <c r="S480" s="216"/>
    </row>
    <row r="481" spans="1:19" s="52" customFormat="1" ht="15.75" customHeight="1" x14ac:dyDescent="0.3">
      <c r="A481" s="55">
        <f>+A479+1</f>
        <v>519</v>
      </c>
      <c r="B481" s="5" t="s">
        <v>223</v>
      </c>
      <c r="C481" s="40"/>
      <c r="D481" s="111">
        <v>0</v>
      </c>
      <c r="E481" s="136"/>
      <c r="F481" s="136"/>
      <c r="G481" s="8"/>
      <c r="H481" s="216"/>
      <c r="I481" s="216"/>
      <c r="J481" s="216"/>
      <c r="K481" s="216"/>
      <c r="L481" s="216"/>
      <c r="M481" s="216"/>
      <c r="N481" s="216"/>
      <c r="O481" s="216"/>
      <c r="P481" s="216"/>
      <c r="Q481" s="216"/>
      <c r="R481" s="216"/>
      <c r="S481" s="216"/>
    </row>
    <row r="482" spans="1:19" s="52" customFormat="1" ht="15.75" customHeight="1" x14ac:dyDescent="0.3">
      <c r="A482" s="55"/>
      <c r="B482" s="9" t="s">
        <v>104</v>
      </c>
      <c r="C482" s="40" t="s">
        <v>17</v>
      </c>
      <c r="D482" s="111">
        <v>110</v>
      </c>
      <c r="E482" s="136"/>
      <c r="F482" s="136"/>
      <c r="G482" s="8"/>
      <c r="H482" s="216"/>
      <c r="I482" s="216"/>
      <c r="J482" s="216"/>
      <c r="K482" s="216"/>
      <c r="L482" s="216"/>
      <c r="M482" s="216"/>
      <c r="N482" s="216"/>
      <c r="O482" s="216"/>
      <c r="P482" s="216"/>
      <c r="Q482" s="216"/>
      <c r="R482" s="216"/>
      <c r="S482" s="216"/>
    </row>
    <row r="483" spans="1:19" s="52" customFormat="1" ht="15.75" customHeight="1" x14ac:dyDescent="0.3">
      <c r="A483" s="55">
        <f>+A481+1</f>
        <v>520</v>
      </c>
      <c r="B483" s="5" t="s">
        <v>224</v>
      </c>
      <c r="C483" s="40"/>
      <c r="D483" s="111">
        <v>0</v>
      </c>
      <c r="E483" s="136"/>
      <c r="F483" s="136"/>
      <c r="G483" s="8"/>
      <c r="H483" s="216"/>
      <c r="I483" s="216"/>
      <c r="J483" s="216"/>
      <c r="K483" s="216"/>
      <c r="L483" s="216"/>
      <c r="M483" s="216"/>
      <c r="N483" s="216"/>
      <c r="O483" s="216"/>
      <c r="P483" s="216"/>
      <c r="Q483" s="216"/>
      <c r="R483" s="216"/>
      <c r="S483" s="216"/>
    </row>
    <row r="484" spans="1:19" s="52" customFormat="1" ht="15.75" customHeight="1" x14ac:dyDescent="0.3">
      <c r="A484" s="55"/>
      <c r="B484" s="9" t="s">
        <v>104</v>
      </c>
      <c r="C484" s="40" t="s">
        <v>17</v>
      </c>
      <c r="D484" s="111">
        <v>70</v>
      </c>
      <c r="E484" s="136"/>
      <c r="F484" s="136"/>
      <c r="G484" s="8"/>
      <c r="H484" s="216"/>
      <c r="I484" s="216"/>
      <c r="J484" s="216"/>
      <c r="K484" s="216"/>
      <c r="L484" s="216"/>
      <c r="M484" s="216"/>
      <c r="N484" s="216"/>
      <c r="O484" s="216"/>
      <c r="P484" s="216"/>
      <c r="Q484" s="216"/>
      <c r="R484" s="216"/>
      <c r="S484" s="216"/>
    </row>
    <row r="485" spans="1:19" s="52" customFormat="1" ht="15.75" customHeight="1" x14ac:dyDescent="0.3">
      <c r="A485" s="55">
        <f>+A483+1</f>
        <v>521</v>
      </c>
      <c r="B485" s="5" t="s">
        <v>225</v>
      </c>
      <c r="C485" s="40"/>
      <c r="D485" s="111">
        <v>0</v>
      </c>
      <c r="E485" s="136"/>
      <c r="F485" s="136"/>
      <c r="G485" s="8"/>
      <c r="H485" s="216"/>
      <c r="I485" s="216"/>
      <c r="J485" s="216"/>
      <c r="K485" s="216"/>
      <c r="L485" s="216"/>
      <c r="M485" s="216"/>
      <c r="N485" s="216"/>
      <c r="O485" s="216"/>
      <c r="P485" s="216"/>
      <c r="Q485" s="216"/>
      <c r="R485" s="216"/>
      <c r="S485" s="216"/>
    </row>
    <row r="486" spans="1:19" s="52" customFormat="1" ht="15.75" customHeight="1" x14ac:dyDescent="0.3">
      <c r="A486" s="55"/>
      <c r="B486" s="9" t="s">
        <v>104</v>
      </c>
      <c r="C486" s="40" t="s">
        <v>17</v>
      </c>
      <c r="D486" s="111">
        <v>80</v>
      </c>
      <c r="E486" s="136"/>
      <c r="F486" s="136"/>
      <c r="G486" s="8"/>
      <c r="H486" s="216"/>
      <c r="I486" s="216"/>
      <c r="J486" s="216"/>
      <c r="K486" s="216"/>
      <c r="L486" s="216"/>
      <c r="M486" s="216"/>
      <c r="N486" s="216"/>
      <c r="O486" s="216"/>
      <c r="P486" s="216"/>
      <c r="Q486" s="216"/>
      <c r="R486" s="216"/>
      <c r="S486" s="216"/>
    </row>
    <row r="487" spans="1:19" s="52" customFormat="1" ht="15.75" customHeight="1" x14ac:dyDescent="0.3">
      <c r="A487" s="55"/>
      <c r="B487" s="71" t="s">
        <v>226</v>
      </c>
      <c r="C487" s="63"/>
      <c r="D487" s="111">
        <v>0</v>
      </c>
      <c r="E487" s="136"/>
      <c r="F487" s="136"/>
      <c r="G487" s="8"/>
      <c r="H487" s="216"/>
      <c r="I487" s="216"/>
      <c r="J487" s="216"/>
      <c r="K487" s="216"/>
      <c r="L487" s="216"/>
      <c r="M487" s="216"/>
      <c r="N487" s="216"/>
      <c r="O487" s="216"/>
      <c r="P487" s="216"/>
      <c r="Q487" s="216"/>
      <c r="R487" s="216"/>
      <c r="S487" s="216"/>
    </row>
    <row r="488" spans="1:19" s="52" customFormat="1" ht="15.75" customHeight="1" x14ac:dyDescent="0.3">
      <c r="A488" s="55">
        <f>A485+1</f>
        <v>522</v>
      </c>
      <c r="B488" s="5" t="s">
        <v>227</v>
      </c>
      <c r="C488" s="40"/>
      <c r="D488" s="111">
        <v>0</v>
      </c>
      <c r="E488" s="136"/>
      <c r="F488" s="136"/>
      <c r="G488" s="8"/>
      <c r="H488" s="216"/>
      <c r="I488" s="216"/>
      <c r="J488" s="216"/>
      <c r="K488" s="216"/>
      <c r="L488" s="216"/>
      <c r="M488" s="216"/>
      <c r="N488" s="216"/>
      <c r="O488" s="216"/>
      <c r="P488" s="216"/>
      <c r="Q488" s="216"/>
      <c r="R488" s="216"/>
      <c r="S488" s="216"/>
    </row>
    <row r="489" spans="1:19" s="52" customFormat="1" ht="15.75" customHeight="1" x14ac:dyDescent="0.3">
      <c r="A489" s="55"/>
      <c r="B489" s="9" t="s">
        <v>18</v>
      </c>
      <c r="C489" s="40" t="s">
        <v>19</v>
      </c>
      <c r="D489" s="111">
        <v>15</v>
      </c>
      <c r="E489" s="136"/>
      <c r="F489" s="136"/>
      <c r="G489" s="8"/>
      <c r="H489" s="216"/>
      <c r="I489" s="216"/>
      <c r="J489" s="216"/>
      <c r="K489" s="216"/>
      <c r="L489" s="216"/>
      <c r="M489" s="216"/>
      <c r="N489" s="216"/>
      <c r="O489" s="216"/>
      <c r="P489" s="216"/>
      <c r="Q489" s="216"/>
      <c r="R489" s="216"/>
      <c r="S489" s="216"/>
    </row>
    <row r="490" spans="1:19" s="52" customFormat="1" ht="15.75" customHeight="1" x14ac:dyDescent="0.3">
      <c r="A490" s="55">
        <f>+A488+1</f>
        <v>523</v>
      </c>
      <c r="B490" s="5" t="s">
        <v>228</v>
      </c>
      <c r="C490" s="40"/>
      <c r="D490" s="111">
        <v>0</v>
      </c>
      <c r="E490" s="136"/>
      <c r="F490" s="136"/>
      <c r="G490" s="8"/>
      <c r="H490" s="216"/>
      <c r="I490" s="216"/>
      <c r="J490" s="216"/>
      <c r="K490" s="216"/>
      <c r="L490" s="216"/>
      <c r="M490" s="216"/>
      <c r="N490" s="216"/>
      <c r="O490" s="216"/>
      <c r="P490" s="216"/>
      <c r="Q490" s="216"/>
      <c r="R490" s="216"/>
      <c r="S490" s="216"/>
    </row>
    <row r="491" spans="1:19" s="52" customFormat="1" ht="15.75" customHeight="1" x14ac:dyDescent="0.3">
      <c r="A491" s="55"/>
      <c r="B491" s="9" t="s">
        <v>18</v>
      </c>
      <c r="C491" s="40" t="s">
        <v>19</v>
      </c>
      <c r="D491" s="111">
        <v>6</v>
      </c>
      <c r="E491" s="136"/>
      <c r="F491" s="136"/>
      <c r="G491" s="8"/>
      <c r="H491" s="216"/>
      <c r="I491" s="216"/>
      <c r="J491" s="216"/>
      <c r="K491" s="216"/>
      <c r="L491" s="216"/>
      <c r="M491" s="216"/>
      <c r="N491" s="216"/>
      <c r="O491" s="216"/>
      <c r="P491" s="216"/>
      <c r="Q491" s="216"/>
      <c r="R491" s="216"/>
      <c r="S491" s="216"/>
    </row>
    <row r="492" spans="1:19" s="52" customFormat="1" ht="15.75" customHeight="1" x14ac:dyDescent="0.3">
      <c r="A492" s="55">
        <f>+A490+1</f>
        <v>524</v>
      </c>
      <c r="B492" s="5" t="s">
        <v>229</v>
      </c>
      <c r="C492" s="40"/>
      <c r="D492" s="111">
        <v>0</v>
      </c>
      <c r="E492" s="136"/>
      <c r="F492" s="136"/>
      <c r="G492" s="8"/>
      <c r="H492" s="216"/>
      <c r="I492" s="216"/>
      <c r="J492" s="216"/>
      <c r="K492" s="216"/>
      <c r="L492" s="216"/>
      <c r="M492" s="216"/>
      <c r="N492" s="216"/>
      <c r="O492" s="216"/>
      <c r="P492" s="216"/>
      <c r="Q492" s="216"/>
      <c r="R492" s="216"/>
      <c r="S492" s="216"/>
    </row>
    <row r="493" spans="1:19" s="52" customFormat="1" ht="15.75" customHeight="1" x14ac:dyDescent="0.3">
      <c r="A493" s="55"/>
      <c r="B493" s="9" t="s">
        <v>18</v>
      </c>
      <c r="C493" s="40" t="s">
        <v>19</v>
      </c>
      <c r="D493" s="111">
        <v>37</v>
      </c>
      <c r="E493" s="136"/>
      <c r="F493" s="136"/>
      <c r="G493" s="8"/>
      <c r="H493" s="216"/>
      <c r="I493" s="216"/>
      <c r="J493" s="216"/>
      <c r="K493" s="216"/>
      <c r="L493" s="216"/>
      <c r="M493" s="216"/>
      <c r="N493" s="216"/>
      <c r="O493" s="216"/>
      <c r="P493" s="216"/>
      <c r="Q493" s="216"/>
      <c r="R493" s="216"/>
      <c r="S493" s="216"/>
    </row>
    <row r="494" spans="1:19" s="52" customFormat="1" ht="15.75" customHeight="1" x14ac:dyDescent="0.3">
      <c r="A494" s="55">
        <f>+A492+1</f>
        <v>525</v>
      </c>
      <c r="B494" s="5" t="s">
        <v>230</v>
      </c>
      <c r="C494" s="40"/>
      <c r="D494" s="111">
        <v>0</v>
      </c>
      <c r="E494" s="136"/>
      <c r="F494" s="136"/>
      <c r="G494" s="8"/>
      <c r="H494" s="216"/>
      <c r="I494" s="216"/>
      <c r="J494" s="216"/>
      <c r="K494" s="216"/>
      <c r="L494" s="216"/>
      <c r="M494" s="216"/>
      <c r="N494" s="216"/>
      <c r="O494" s="216"/>
      <c r="P494" s="216"/>
      <c r="Q494" s="216"/>
      <c r="R494" s="216"/>
      <c r="S494" s="216"/>
    </row>
    <row r="495" spans="1:19" s="52" customFormat="1" ht="15.75" customHeight="1" x14ac:dyDescent="0.3">
      <c r="A495" s="55"/>
      <c r="B495" s="9" t="s">
        <v>18</v>
      </c>
      <c r="C495" s="40" t="s">
        <v>19</v>
      </c>
      <c r="D495" s="111">
        <v>11</v>
      </c>
      <c r="E495" s="136"/>
      <c r="F495" s="136"/>
      <c r="G495" s="8"/>
      <c r="H495" s="216"/>
      <c r="I495" s="216"/>
      <c r="J495" s="216"/>
      <c r="K495" s="216"/>
      <c r="L495" s="216"/>
      <c r="M495" s="216"/>
      <c r="N495" s="216"/>
      <c r="O495" s="216"/>
      <c r="P495" s="216"/>
      <c r="Q495" s="216"/>
      <c r="R495" s="216"/>
      <c r="S495" s="216"/>
    </row>
    <row r="496" spans="1:19" s="52" customFormat="1" ht="19.5" customHeight="1" x14ac:dyDescent="0.3">
      <c r="A496" s="55"/>
      <c r="B496" s="71" t="s">
        <v>231</v>
      </c>
      <c r="C496" s="63"/>
      <c r="D496" s="111">
        <v>0</v>
      </c>
      <c r="E496" s="136"/>
      <c r="F496" s="136"/>
      <c r="G496" s="8"/>
      <c r="H496" s="216"/>
      <c r="I496" s="216"/>
      <c r="J496" s="216"/>
      <c r="K496" s="216"/>
      <c r="L496" s="216"/>
      <c r="M496" s="216"/>
      <c r="N496" s="216"/>
      <c r="O496" s="216"/>
      <c r="P496" s="216"/>
      <c r="Q496" s="216"/>
      <c r="R496" s="216"/>
      <c r="S496" s="216"/>
    </row>
    <row r="497" spans="1:19" s="52" customFormat="1" ht="15.75" customHeight="1" x14ac:dyDescent="0.3">
      <c r="A497" s="55">
        <f>A494+1</f>
        <v>526</v>
      </c>
      <c r="B497" s="5" t="s">
        <v>232</v>
      </c>
      <c r="C497" s="40"/>
      <c r="D497" s="111">
        <v>0</v>
      </c>
      <c r="E497" s="136"/>
      <c r="F497" s="136"/>
      <c r="G497" s="8"/>
      <c r="H497" s="216"/>
      <c r="I497" s="216"/>
      <c r="J497" s="216"/>
      <c r="K497" s="216"/>
      <c r="L497" s="216"/>
      <c r="M497" s="216"/>
      <c r="N497" s="216"/>
      <c r="O497" s="216"/>
      <c r="P497" s="216"/>
      <c r="Q497" s="216"/>
      <c r="R497" s="216"/>
      <c r="S497" s="216"/>
    </row>
    <row r="498" spans="1:19" s="52" customFormat="1" ht="15.75" customHeight="1" x14ac:dyDescent="0.3">
      <c r="A498" s="55"/>
      <c r="B498" s="9" t="s">
        <v>104</v>
      </c>
      <c r="C498" s="40" t="s">
        <v>17</v>
      </c>
      <c r="D498" s="111">
        <v>50</v>
      </c>
      <c r="E498" s="136"/>
      <c r="F498" s="136"/>
      <c r="G498" s="8"/>
      <c r="H498" s="216"/>
      <c r="I498" s="216"/>
      <c r="J498" s="216"/>
      <c r="K498" s="216"/>
      <c r="L498" s="216"/>
      <c r="M498" s="216"/>
      <c r="N498" s="216"/>
      <c r="O498" s="216"/>
      <c r="P498" s="216"/>
      <c r="Q498" s="216"/>
      <c r="R498" s="216"/>
      <c r="S498" s="216"/>
    </row>
    <row r="499" spans="1:19" s="52" customFormat="1" ht="15.75" customHeight="1" x14ac:dyDescent="0.3">
      <c r="A499" s="55">
        <f>+A497+1</f>
        <v>527</v>
      </c>
      <c r="B499" s="5" t="s">
        <v>233</v>
      </c>
      <c r="C499" s="40"/>
      <c r="D499" s="111">
        <v>0</v>
      </c>
      <c r="E499" s="136"/>
      <c r="F499" s="136"/>
      <c r="G499" s="8"/>
      <c r="H499" s="216"/>
      <c r="I499" s="216"/>
      <c r="J499" s="216"/>
      <c r="K499" s="216"/>
      <c r="L499" s="216"/>
      <c r="M499" s="216"/>
      <c r="N499" s="216"/>
      <c r="O499" s="216"/>
      <c r="P499" s="216"/>
      <c r="Q499" s="216"/>
      <c r="R499" s="216"/>
      <c r="S499" s="216"/>
    </row>
    <row r="500" spans="1:19" s="52" customFormat="1" ht="15.75" customHeight="1" x14ac:dyDescent="0.3">
      <c r="A500" s="55"/>
      <c r="B500" s="9" t="s">
        <v>104</v>
      </c>
      <c r="C500" s="40" t="s">
        <v>17</v>
      </c>
      <c r="D500" s="111">
        <v>50</v>
      </c>
      <c r="E500" s="136"/>
      <c r="F500" s="136"/>
      <c r="G500" s="8"/>
      <c r="H500" s="216"/>
      <c r="I500" s="216"/>
      <c r="J500" s="216"/>
      <c r="K500" s="216"/>
      <c r="L500" s="216"/>
      <c r="M500" s="216"/>
      <c r="N500" s="216"/>
      <c r="O500" s="216"/>
      <c r="P500" s="216"/>
      <c r="Q500" s="216"/>
      <c r="R500" s="216"/>
      <c r="S500" s="216"/>
    </row>
    <row r="501" spans="1:19" s="52" customFormat="1" ht="15.75" customHeight="1" x14ac:dyDescent="0.3">
      <c r="A501" s="55">
        <f>+A499+1</f>
        <v>528</v>
      </c>
      <c r="B501" s="5" t="s">
        <v>234</v>
      </c>
      <c r="C501" s="40"/>
      <c r="D501" s="111">
        <v>0</v>
      </c>
      <c r="E501" s="136"/>
      <c r="F501" s="136"/>
      <c r="G501" s="8"/>
      <c r="H501" s="216"/>
      <c r="I501" s="216"/>
      <c r="J501" s="216"/>
      <c r="K501" s="216"/>
      <c r="L501" s="216"/>
      <c r="M501" s="216"/>
      <c r="N501" s="216"/>
      <c r="O501" s="216"/>
      <c r="P501" s="216"/>
      <c r="Q501" s="216"/>
      <c r="R501" s="216"/>
      <c r="S501" s="216"/>
    </row>
    <row r="502" spans="1:19" s="52" customFormat="1" ht="15.75" customHeight="1" x14ac:dyDescent="0.3">
      <c r="A502" s="55"/>
      <c r="B502" s="9" t="s">
        <v>104</v>
      </c>
      <c r="C502" s="40" t="s">
        <v>17</v>
      </c>
      <c r="D502" s="111">
        <v>30</v>
      </c>
      <c r="E502" s="136"/>
      <c r="F502" s="136"/>
      <c r="G502" s="8"/>
      <c r="H502" s="216"/>
      <c r="I502" s="216"/>
      <c r="J502" s="216"/>
      <c r="K502" s="216"/>
      <c r="L502" s="216"/>
      <c r="M502" s="216"/>
      <c r="N502" s="216"/>
      <c r="O502" s="216"/>
      <c r="P502" s="216"/>
      <c r="Q502" s="216"/>
      <c r="R502" s="216"/>
      <c r="S502" s="216"/>
    </row>
    <row r="503" spans="1:19" s="52" customFormat="1" ht="15.75" customHeight="1" x14ac:dyDescent="0.3">
      <c r="A503" s="55">
        <f>+A501+1</f>
        <v>529</v>
      </c>
      <c r="B503" s="5" t="s">
        <v>235</v>
      </c>
      <c r="C503" s="40"/>
      <c r="D503" s="111">
        <v>0</v>
      </c>
      <c r="E503" s="136"/>
      <c r="F503" s="136"/>
      <c r="G503" s="8"/>
      <c r="H503" s="216"/>
      <c r="I503" s="216"/>
      <c r="J503" s="216"/>
      <c r="K503" s="216"/>
      <c r="L503" s="216"/>
      <c r="M503" s="216"/>
      <c r="N503" s="216"/>
      <c r="O503" s="216"/>
      <c r="P503" s="216"/>
      <c r="Q503" s="216"/>
      <c r="R503" s="216"/>
      <c r="S503" s="216"/>
    </row>
    <row r="504" spans="1:19" s="52" customFormat="1" ht="15.75" customHeight="1" x14ac:dyDescent="0.3">
      <c r="A504" s="55"/>
      <c r="B504" s="9" t="s">
        <v>104</v>
      </c>
      <c r="C504" s="40" t="s">
        <v>17</v>
      </c>
      <c r="D504" s="111">
        <v>180</v>
      </c>
      <c r="E504" s="136"/>
      <c r="F504" s="136"/>
      <c r="G504" s="8"/>
      <c r="H504" s="216"/>
      <c r="I504" s="216"/>
      <c r="J504" s="216"/>
      <c r="K504" s="216"/>
      <c r="L504" s="216"/>
      <c r="M504" s="216"/>
      <c r="N504" s="216"/>
      <c r="O504" s="216"/>
      <c r="P504" s="216"/>
      <c r="Q504" s="216"/>
      <c r="R504" s="216"/>
      <c r="S504" s="216"/>
    </row>
    <row r="505" spans="1:19" s="52" customFormat="1" ht="15.75" customHeight="1" x14ac:dyDescent="0.3">
      <c r="A505" s="55"/>
      <c r="B505" s="71" t="s">
        <v>236</v>
      </c>
      <c r="C505" s="63"/>
      <c r="D505" s="111">
        <v>0</v>
      </c>
      <c r="E505" s="136"/>
      <c r="F505" s="136"/>
      <c r="G505" s="8"/>
      <c r="H505" s="216"/>
      <c r="I505" s="216"/>
      <c r="J505" s="216"/>
      <c r="K505" s="216"/>
      <c r="L505" s="216"/>
      <c r="M505" s="216"/>
      <c r="N505" s="216"/>
      <c r="O505" s="216"/>
      <c r="P505" s="216"/>
      <c r="Q505" s="216"/>
      <c r="R505" s="216"/>
      <c r="S505" s="216"/>
    </row>
    <row r="506" spans="1:19" s="52" customFormat="1" ht="15.75" customHeight="1" x14ac:dyDescent="0.3">
      <c r="A506" s="55">
        <f>A503+1</f>
        <v>530</v>
      </c>
      <c r="B506" s="68" t="s">
        <v>237</v>
      </c>
      <c r="C506" s="40"/>
      <c r="D506" s="111">
        <v>0</v>
      </c>
      <c r="E506" s="136"/>
      <c r="F506" s="136"/>
      <c r="G506" s="8"/>
      <c r="H506" s="216"/>
      <c r="I506" s="216"/>
      <c r="J506" s="216"/>
      <c r="K506" s="216"/>
      <c r="L506" s="216"/>
      <c r="M506" s="216"/>
      <c r="N506" s="216"/>
      <c r="O506" s="216"/>
      <c r="P506" s="216"/>
      <c r="Q506" s="216"/>
      <c r="R506" s="216"/>
      <c r="S506" s="216"/>
    </row>
    <row r="507" spans="1:19" s="52" customFormat="1" ht="15.75" customHeight="1" x14ac:dyDescent="0.3">
      <c r="A507" s="55"/>
      <c r="B507" s="9" t="s">
        <v>18</v>
      </c>
      <c r="C507" s="40" t="s">
        <v>19</v>
      </c>
      <c r="D507" s="111">
        <v>32</v>
      </c>
      <c r="E507" s="136"/>
      <c r="F507" s="136"/>
      <c r="G507" s="8"/>
      <c r="H507" s="216"/>
      <c r="I507" s="216"/>
      <c r="J507" s="216"/>
      <c r="K507" s="216"/>
      <c r="L507" s="216"/>
      <c r="M507" s="216"/>
      <c r="N507" s="216"/>
      <c r="O507" s="216"/>
      <c r="P507" s="216"/>
      <c r="Q507" s="216"/>
      <c r="R507" s="216"/>
      <c r="S507" s="216"/>
    </row>
    <row r="508" spans="1:19" s="52" customFormat="1" ht="39" customHeight="1" x14ac:dyDescent="0.3">
      <c r="A508" s="55">
        <f>+A506+1</f>
        <v>531</v>
      </c>
      <c r="B508" s="64" t="s">
        <v>238</v>
      </c>
      <c r="C508" s="40"/>
      <c r="D508" s="111">
        <v>0</v>
      </c>
      <c r="E508" s="136"/>
      <c r="F508" s="136"/>
      <c r="G508" s="8"/>
      <c r="H508" s="216"/>
      <c r="I508" s="216"/>
      <c r="J508" s="216"/>
      <c r="K508" s="216"/>
      <c r="L508" s="216"/>
      <c r="M508" s="216"/>
      <c r="N508" s="216"/>
      <c r="O508" s="216"/>
      <c r="P508" s="216"/>
      <c r="Q508" s="216"/>
      <c r="R508" s="216"/>
      <c r="S508" s="216"/>
    </row>
    <row r="509" spans="1:19" s="52" customFormat="1" ht="15.75" customHeight="1" x14ac:dyDescent="0.3">
      <c r="A509" s="55"/>
      <c r="B509" s="9" t="s">
        <v>18</v>
      </c>
      <c r="C509" s="40" t="s">
        <v>19</v>
      </c>
      <c r="D509" s="111">
        <v>22</v>
      </c>
      <c r="E509" s="136"/>
      <c r="F509" s="136"/>
      <c r="G509" s="8"/>
      <c r="H509" s="216"/>
      <c r="I509" s="216"/>
      <c r="J509" s="216"/>
      <c r="K509" s="216"/>
      <c r="L509" s="216"/>
      <c r="M509" s="216"/>
      <c r="N509" s="216"/>
      <c r="O509" s="216"/>
      <c r="P509" s="216"/>
      <c r="Q509" s="216"/>
      <c r="R509" s="216"/>
      <c r="S509" s="216"/>
    </row>
    <row r="510" spans="1:19" s="52" customFormat="1" ht="15.75" customHeight="1" x14ac:dyDescent="0.3">
      <c r="A510" s="55">
        <f>A508+1</f>
        <v>532</v>
      </c>
      <c r="B510" s="5" t="s">
        <v>239</v>
      </c>
      <c r="C510" s="40"/>
      <c r="D510" s="111">
        <v>0</v>
      </c>
      <c r="E510" s="136"/>
      <c r="F510" s="136"/>
      <c r="G510" s="8"/>
      <c r="H510" s="216"/>
      <c r="I510" s="216"/>
      <c r="J510" s="216"/>
      <c r="K510" s="216"/>
      <c r="L510" s="216"/>
      <c r="M510" s="216"/>
      <c r="N510" s="216"/>
      <c r="O510" s="216"/>
      <c r="P510" s="216"/>
      <c r="Q510" s="216"/>
      <c r="R510" s="216"/>
      <c r="S510" s="216"/>
    </row>
    <row r="511" spans="1:19" s="52" customFormat="1" ht="15.75" customHeight="1" x14ac:dyDescent="0.3">
      <c r="A511" s="55"/>
      <c r="B511" s="9" t="s">
        <v>18</v>
      </c>
      <c r="C511" s="40" t="s">
        <v>19</v>
      </c>
      <c r="D511" s="111">
        <v>38</v>
      </c>
      <c r="E511" s="136"/>
      <c r="F511" s="136"/>
      <c r="G511" s="8"/>
      <c r="H511" s="216"/>
      <c r="I511" s="216"/>
      <c r="J511" s="216"/>
      <c r="K511" s="216"/>
      <c r="L511" s="216"/>
      <c r="M511" s="216"/>
      <c r="N511" s="216"/>
      <c r="O511" s="216"/>
      <c r="P511" s="216"/>
      <c r="Q511" s="216"/>
      <c r="R511" s="216"/>
      <c r="S511" s="216"/>
    </row>
    <row r="512" spans="1:19" s="52" customFormat="1" ht="15.75" customHeight="1" x14ac:dyDescent="0.3">
      <c r="A512" s="55">
        <f>A510+1</f>
        <v>533</v>
      </c>
      <c r="B512" s="5" t="s">
        <v>240</v>
      </c>
      <c r="C512" s="40"/>
      <c r="D512" s="111">
        <v>0</v>
      </c>
      <c r="E512" s="136"/>
      <c r="F512" s="136"/>
      <c r="G512" s="8"/>
      <c r="H512" s="216"/>
      <c r="I512" s="216"/>
      <c r="J512" s="216"/>
      <c r="K512" s="216"/>
      <c r="L512" s="216"/>
      <c r="M512" s="216"/>
      <c r="N512" s="216"/>
      <c r="O512" s="216"/>
      <c r="P512" s="216"/>
      <c r="Q512" s="216"/>
      <c r="R512" s="216"/>
      <c r="S512" s="216"/>
    </row>
    <row r="513" spans="1:19" s="52" customFormat="1" ht="15.75" customHeight="1" x14ac:dyDescent="0.3">
      <c r="A513" s="55"/>
      <c r="B513" s="9" t="s">
        <v>18</v>
      </c>
      <c r="C513" s="40" t="s">
        <v>19</v>
      </c>
      <c r="D513" s="111">
        <v>6</v>
      </c>
      <c r="E513" s="136"/>
      <c r="F513" s="136"/>
      <c r="G513" s="8"/>
      <c r="H513" s="216"/>
      <c r="I513" s="216"/>
      <c r="J513" s="216"/>
      <c r="K513" s="216"/>
      <c r="L513" s="216"/>
      <c r="M513" s="216"/>
      <c r="N513" s="216"/>
      <c r="O513" s="216"/>
      <c r="P513" s="216"/>
      <c r="Q513" s="216"/>
      <c r="R513" s="216"/>
      <c r="S513" s="216"/>
    </row>
    <row r="514" spans="1:19" s="52" customFormat="1" ht="15.75" customHeight="1" x14ac:dyDescent="0.3">
      <c r="A514" s="55"/>
      <c r="B514" s="71" t="s">
        <v>241</v>
      </c>
      <c r="C514" s="40"/>
      <c r="D514" s="111">
        <v>0</v>
      </c>
      <c r="E514" s="136"/>
      <c r="F514" s="136"/>
      <c r="G514" s="8"/>
      <c r="H514" s="216"/>
      <c r="I514" s="216"/>
      <c r="J514" s="216"/>
      <c r="K514" s="216"/>
      <c r="L514" s="216"/>
      <c r="M514" s="216"/>
      <c r="N514" s="216"/>
      <c r="O514" s="216"/>
      <c r="P514" s="216"/>
      <c r="Q514" s="216"/>
      <c r="R514" s="216"/>
      <c r="S514" s="216"/>
    </row>
    <row r="515" spans="1:19" s="52" customFormat="1" ht="15.75" customHeight="1" x14ac:dyDescent="0.3">
      <c r="A515" s="55">
        <f>A512+1</f>
        <v>534</v>
      </c>
      <c r="B515" s="5" t="s">
        <v>242</v>
      </c>
      <c r="C515" s="40"/>
      <c r="D515" s="111">
        <v>0</v>
      </c>
      <c r="E515" s="136"/>
      <c r="F515" s="136"/>
      <c r="G515" s="8"/>
      <c r="H515" s="216"/>
      <c r="I515" s="216"/>
      <c r="J515" s="216"/>
      <c r="K515" s="216"/>
      <c r="L515" s="216"/>
      <c r="M515" s="216"/>
      <c r="N515" s="216"/>
      <c r="O515" s="216"/>
      <c r="P515" s="216"/>
      <c r="Q515" s="216"/>
      <c r="R515" s="216"/>
      <c r="S515" s="216"/>
    </row>
    <row r="516" spans="1:19" s="52" customFormat="1" ht="15.75" customHeight="1" x14ac:dyDescent="0.3">
      <c r="A516" s="55"/>
      <c r="B516" s="9" t="s">
        <v>18</v>
      </c>
      <c r="C516" s="40" t="s">
        <v>19</v>
      </c>
      <c r="D516" s="111">
        <v>50</v>
      </c>
      <c r="E516" s="136"/>
      <c r="F516" s="136"/>
      <c r="G516" s="8"/>
      <c r="H516" s="216"/>
      <c r="I516" s="216"/>
      <c r="J516" s="216"/>
      <c r="K516" s="216"/>
      <c r="L516" s="216"/>
      <c r="M516" s="216"/>
      <c r="N516" s="216"/>
      <c r="O516" s="216"/>
      <c r="P516" s="216"/>
      <c r="Q516" s="216"/>
      <c r="R516" s="216"/>
      <c r="S516" s="216"/>
    </row>
    <row r="517" spans="1:19" s="52" customFormat="1" ht="15.75" customHeight="1" x14ac:dyDescent="0.3">
      <c r="A517" s="55">
        <f>A515+1</f>
        <v>535</v>
      </c>
      <c r="B517" s="5" t="s">
        <v>243</v>
      </c>
      <c r="C517" s="40"/>
      <c r="D517" s="111">
        <v>0</v>
      </c>
      <c r="E517" s="136"/>
      <c r="F517" s="136"/>
      <c r="G517" s="8"/>
      <c r="H517" s="216"/>
      <c r="I517" s="216"/>
      <c r="J517" s="216"/>
      <c r="K517" s="216"/>
      <c r="L517" s="216"/>
      <c r="M517" s="216"/>
      <c r="N517" s="216"/>
      <c r="O517" s="216"/>
      <c r="P517" s="216"/>
      <c r="Q517" s="216"/>
      <c r="R517" s="216"/>
      <c r="S517" s="216"/>
    </row>
    <row r="518" spans="1:19" s="52" customFormat="1" ht="15.75" customHeight="1" x14ac:dyDescent="0.3">
      <c r="A518" s="55"/>
      <c r="B518" s="9" t="s">
        <v>18</v>
      </c>
      <c r="C518" s="40" t="s">
        <v>19</v>
      </c>
      <c r="D518" s="111">
        <v>38</v>
      </c>
      <c r="E518" s="136"/>
      <c r="F518" s="136"/>
      <c r="G518" s="8"/>
      <c r="H518" s="216"/>
      <c r="I518" s="216"/>
      <c r="J518" s="216"/>
      <c r="K518" s="216"/>
      <c r="L518" s="216"/>
      <c r="M518" s="216"/>
      <c r="N518" s="216"/>
      <c r="O518" s="216"/>
      <c r="P518" s="216"/>
      <c r="Q518" s="216"/>
      <c r="R518" s="216"/>
      <c r="S518" s="216"/>
    </row>
    <row r="519" spans="1:19" s="52" customFormat="1" ht="15.75" customHeight="1" x14ac:dyDescent="0.3">
      <c r="A519" s="55">
        <f>+A517+1</f>
        <v>536</v>
      </c>
      <c r="B519" s="5" t="s">
        <v>839</v>
      </c>
      <c r="C519" s="40"/>
      <c r="D519" s="111">
        <v>0</v>
      </c>
      <c r="E519" s="136"/>
      <c r="F519" s="136"/>
      <c r="G519" s="8"/>
      <c r="H519" s="216"/>
      <c r="I519" s="216"/>
      <c r="J519" s="216"/>
      <c r="K519" s="216"/>
      <c r="L519" s="216"/>
      <c r="M519" s="216"/>
      <c r="N519" s="216"/>
      <c r="O519" s="216"/>
      <c r="P519" s="216"/>
      <c r="Q519" s="216"/>
      <c r="R519" s="216"/>
      <c r="S519" s="216"/>
    </row>
    <row r="520" spans="1:19" s="52" customFormat="1" ht="15.75" customHeight="1" x14ac:dyDescent="0.3">
      <c r="A520" s="55"/>
      <c r="B520" s="9" t="s">
        <v>18</v>
      </c>
      <c r="C520" s="40" t="s">
        <v>19</v>
      </c>
      <c r="D520" s="111">
        <v>12</v>
      </c>
      <c r="E520" s="136"/>
      <c r="F520" s="136"/>
      <c r="G520" s="8"/>
      <c r="H520" s="216"/>
      <c r="I520" s="216"/>
      <c r="J520" s="216"/>
      <c r="K520" s="216"/>
      <c r="L520" s="216"/>
      <c r="M520" s="216"/>
      <c r="N520" s="216"/>
      <c r="O520" s="216"/>
      <c r="P520" s="216"/>
      <c r="Q520" s="216"/>
      <c r="R520" s="216"/>
      <c r="S520" s="216"/>
    </row>
    <row r="521" spans="1:19" s="52" customFormat="1" ht="15.75" customHeight="1" x14ac:dyDescent="0.3">
      <c r="A521" s="55"/>
      <c r="B521" s="71" t="s">
        <v>244</v>
      </c>
      <c r="C521" s="63"/>
      <c r="D521" s="111">
        <v>0</v>
      </c>
      <c r="E521" s="136"/>
      <c r="F521" s="136"/>
      <c r="G521" s="8"/>
      <c r="H521" s="216"/>
      <c r="I521" s="216"/>
      <c r="J521" s="216"/>
      <c r="K521" s="216"/>
      <c r="L521" s="216"/>
      <c r="M521" s="216"/>
      <c r="N521" s="216"/>
      <c r="O521" s="216"/>
      <c r="P521" s="216"/>
      <c r="Q521" s="216"/>
      <c r="R521" s="216"/>
      <c r="S521" s="216"/>
    </row>
    <row r="522" spans="1:19" s="52" customFormat="1" ht="15.75" customHeight="1" x14ac:dyDescent="0.3">
      <c r="A522" s="55">
        <f>A519+1</f>
        <v>537</v>
      </c>
      <c r="B522" s="5" t="s">
        <v>245</v>
      </c>
      <c r="C522" s="40"/>
      <c r="D522" s="111">
        <v>0</v>
      </c>
      <c r="E522" s="136"/>
      <c r="F522" s="136"/>
      <c r="G522" s="8"/>
      <c r="H522" s="216"/>
      <c r="I522" s="216"/>
      <c r="J522" s="216"/>
      <c r="K522" s="216"/>
      <c r="L522" s="216"/>
      <c r="M522" s="216"/>
      <c r="N522" s="216"/>
      <c r="O522" s="216"/>
      <c r="P522" s="216"/>
      <c r="Q522" s="216"/>
      <c r="R522" s="216"/>
      <c r="S522" s="216"/>
    </row>
    <row r="523" spans="1:19" s="52" customFormat="1" ht="15.75" customHeight="1" x14ac:dyDescent="0.3">
      <c r="A523" s="55"/>
      <c r="B523" s="9" t="s">
        <v>18</v>
      </c>
      <c r="C523" s="40" t="s">
        <v>19</v>
      </c>
      <c r="D523" s="111">
        <v>210</v>
      </c>
      <c r="E523" s="136"/>
      <c r="F523" s="136"/>
      <c r="G523" s="8"/>
      <c r="H523" s="216"/>
      <c r="I523" s="216"/>
      <c r="J523" s="216"/>
      <c r="K523" s="216"/>
      <c r="L523" s="216"/>
      <c r="M523" s="216"/>
      <c r="N523" s="216"/>
      <c r="O523" s="216"/>
      <c r="P523" s="216"/>
      <c r="Q523" s="216"/>
      <c r="R523" s="216"/>
      <c r="S523" s="216"/>
    </row>
    <row r="524" spans="1:19" s="52" customFormat="1" ht="15.75" customHeight="1" x14ac:dyDescent="0.3">
      <c r="A524" s="55"/>
      <c r="B524" s="65"/>
      <c r="C524" s="42"/>
      <c r="D524" s="111">
        <v>0</v>
      </c>
      <c r="E524" s="136"/>
      <c r="F524" s="136"/>
      <c r="G524" s="8"/>
      <c r="H524" s="216"/>
      <c r="I524" s="216"/>
      <c r="J524" s="216"/>
      <c r="K524" s="216"/>
      <c r="L524" s="216"/>
      <c r="M524" s="216"/>
      <c r="N524" s="216"/>
      <c r="O524" s="216"/>
      <c r="P524" s="216"/>
      <c r="Q524" s="216"/>
      <c r="R524" s="216"/>
      <c r="S524" s="216"/>
    </row>
    <row r="525" spans="1:19" s="52" customFormat="1" ht="15.75" customHeight="1" x14ac:dyDescent="0.3">
      <c r="A525" s="55"/>
      <c r="B525" s="71" t="s">
        <v>246</v>
      </c>
      <c r="C525" s="63"/>
      <c r="D525" s="111">
        <v>0</v>
      </c>
      <c r="E525" s="136"/>
      <c r="F525" s="136"/>
      <c r="G525" s="8"/>
      <c r="H525" s="216"/>
      <c r="I525" s="216"/>
      <c r="J525" s="216"/>
      <c r="K525" s="216"/>
      <c r="L525" s="216"/>
      <c r="M525" s="216"/>
      <c r="N525" s="216"/>
      <c r="O525" s="216"/>
      <c r="P525" s="216"/>
      <c r="Q525" s="216"/>
      <c r="R525" s="216"/>
      <c r="S525" s="216"/>
    </row>
    <row r="526" spans="1:19" s="52" customFormat="1" ht="15.75" customHeight="1" x14ac:dyDescent="0.3">
      <c r="A526" s="55">
        <f>A522+1</f>
        <v>538</v>
      </c>
      <c r="B526" s="5" t="s">
        <v>715</v>
      </c>
      <c r="C526" s="40"/>
      <c r="D526" s="111">
        <v>0</v>
      </c>
      <c r="E526" s="136"/>
      <c r="F526" s="136"/>
      <c r="G526" s="8"/>
      <c r="H526" s="216"/>
      <c r="I526" s="216"/>
      <c r="J526" s="216"/>
      <c r="K526" s="216"/>
      <c r="L526" s="216"/>
      <c r="M526" s="216"/>
      <c r="N526" s="216"/>
      <c r="O526" s="216"/>
      <c r="P526" s="216"/>
      <c r="Q526" s="216"/>
      <c r="R526" s="216"/>
      <c r="S526" s="216"/>
    </row>
    <row r="527" spans="1:19" s="52" customFormat="1" ht="15.75" customHeight="1" x14ac:dyDescent="0.3">
      <c r="A527" s="55"/>
      <c r="B527" s="9" t="s">
        <v>18</v>
      </c>
      <c r="C527" s="40" t="s">
        <v>19</v>
      </c>
      <c r="D527" s="111">
        <v>4</v>
      </c>
      <c r="E527" s="136"/>
      <c r="F527" s="136"/>
      <c r="G527" s="8"/>
      <c r="H527" s="216"/>
      <c r="I527" s="216"/>
      <c r="J527" s="216"/>
      <c r="K527" s="216"/>
      <c r="L527" s="216"/>
      <c r="M527" s="216"/>
      <c r="N527" s="216"/>
      <c r="O527" s="216"/>
      <c r="P527" s="216"/>
      <c r="Q527" s="216"/>
      <c r="R527" s="216"/>
      <c r="S527" s="216"/>
    </row>
    <row r="528" spans="1:19" s="52" customFormat="1" ht="15.75" customHeight="1" x14ac:dyDescent="0.3">
      <c r="A528" s="55">
        <f>+A526+1</f>
        <v>539</v>
      </c>
      <c r="B528" s="5" t="s">
        <v>716</v>
      </c>
      <c r="C528" s="40"/>
      <c r="D528" s="111">
        <v>0</v>
      </c>
      <c r="E528" s="136"/>
      <c r="F528" s="136"/>
      <c r="G528" s="8"/>
      <c r="H528" s="216"/>
      <c r="I528" s="216"/>
      <c r="J528" s="216"/>
      <c r="K528" s="216"/>
      <c r="L528" s="216"/>
      <c r="M528" s="216"/>
      <c r="N528" s="216"/>
      <c r="O528" s="216"/>
      <c r="P528" s="216"/>
      <c r="Q528" s="216"/>
      <c r="R528" s="216"/>
      <c r="S528" s="216"/>
    </row>
    <row r="529" spans="1:19" s="52" customFormat="1" ht="15.75" customHeight="1" x14ac:dyDescent="0.3">
      <c r="A529" s="55"/>
      <c r="B529" s="9" t="s">
        <v>18</v>
      </c>
      <c r="C529" s="40" t="s">
        <v>19</v>
      </c>
      <c r="D529" s="111">
        <v>2</v>
      </c>
      <c r="E529" s="136"/>
      <c r="F529" s="136"/>
      <c r="G529" s="8"/>
      <c r="H529" s="216"/>
      <c r="I529" s="216"/>
      <c r="J529" s="216"/>
      <c r="K529" s="216"/>
      <c r="L529" s="216"/>
      <c r="M529" s="216"/>
      <c r="N529" s="216"/>
      <c r="O529" s="216"/>
      <c r="P529" s="216"/>
      <c r="Q529" s="216"/>
      <c r="R529" s="216"/>
      <c r="S529" s="216"/>
    </row>
    <row r="530" spans="1:19" s="52" customFormat="1" ht="15.75" customHeight="1" x14ac:dyDescent="0.3">
      <c r="A530" s="55"/>
      <c r="B530" s="71" t="s">
        <v>247</v>
      </c>
      <c r="C530" s="63"/>
      <c r="D530" s="111">
        <v>0</v>
      </c>
      <c r="E530" s="136"/>
      <c r="F530" s="136"/>
      <c r="G530" s="8"/>
      <c r="H530" s="216"/>
      <c r="I530" s="216"/>
      <c r="J530" s="216"/>
      <c r="K530" s="216"/>
      <c r="L530" s="216"/>
      <c r="M530" s="216"/>
      <c r="N530" s="216"/>
      <c r="O530" s="216"/>
      <c r="P530" s="216"/>
      <c r="Q530" s="216"/>
      <c r="R530" s="216"/>
      <c r="S530" s="216"/>
    </row>
    <row r="531" spans="1:19" s="52" customFormat="1" ht="15.75" customHeight="1" x14ac:dyDescent="0.3">
      <c r="A531" s="55">
        <f>+A528+1</f>
        <v>540</v>
      </c>
      <c r="B531" s="5" t="s">
        <v>248</v>
      </c>
      <c r="C531" s="40"/>
      <c r="D531" s="111">
        <v>0</v>
      </c>
      <c r="E531" s="136"/>
      <c r="F531" s="136"/>
      <c r="G531" s="8"/>
      <c r="H531" s="216"/>
      <c r="I531" s="216"/>
      <c r="J531" s="216"/>
      <c r="K531" s="216"/>
      <c r="L531" s="216"/>
      <c r="M531" s="216"/>
      <c r="N531" s="216"/>
      <c r="O531" s="216"/>
      <c r="P531" s="216"/>
      <c r="Q531" s="216"/>
      <c r="R531" s="216"/>
      <c r="S531" s="216"/>
    </row>
    <row r="532" spans="1:19" s="52" customFormat="1" ht="15.75" customHeight="1" x14ac:dyDescent="0.3">
      <c r="A532" s="55"/>
      <c r="B532" s="9" t="s">
        <v>18</v>
      </c>
      <c r="C532" s="40" t="s">
        <v>19</v>
      </c>
      <c r="D532" s="111">
        <v>2</v>
      </c>
      <c r="E532" s="136"/>
      <c r="F532" s="136"/>
      <c r="G532" s="8"/>
      <c r="H532" s="216"/>
      <c r="I532" s="216"/>
      <c r="J532" s="216"/>
      <c r="K532" s="216"/>
      <c r="L532" s="216"/>
      <c r="M532" s="216"/>
      <c r="N532" s="216"/>
      <c r="O532" s="216"/>
      <c r="P532" s="216"/>
      <c r="Q532" s="216"/>
      <c r="R532" s="216"/>
      <c r="S532" s="216"/>
    </row>
    <row r="533" spans="1:19" s="52" customFormat="1" ht="15.75" customHeight="1" x14ac:dyDescent="0.3">
      <c r="A533" s="55"/>
      <c r="B533" s="71" t="s">
        <v>249</v>
      </c>
      <c r="C533" s="63"/>
      <c r="D533" s="111">
        <v>0</v>
      </c>
      <c r="E533" s="136"/>
      <c r="F533" s="136"/>
      <c r="G533" s="8"/>
      <c r="H533" s="216"/>
      <c r="I533" s="216"/>
      <c r="J533" s="216"/>
      <c r="K533" s="216"/>
      <c r="L533" s="216"/>
      <c r="M533" s="216"/>
      <c r="N533" s="216"/>
      <c r="O533" s="216"/>
      <c r="P533" s="216"/>
      <c r="Q533" s="216"/>
      <c r="R533" s="216"/>
      <c r="S533" s="216"/>
    </row>
    <row r="534" spans="1:19" s="52" customFormat="1" ht="15.75" customHeight="1" x14ac:dyDescent="0.3">
      <c r="A534" s="55">
        <f>A531+1</f>
        <v>541</v>
      </c>
      <c r="B534" s="5" t="s">
        <v>250</v>
      </c>
      <c r="C534" s="40"/>
      <c r="D534" s="111">
        <v>0</v>
      </c>
      <c r="E534" s="136"/>
      <c r="F534" s="136"/>
      <c r="G534" s="8"/>
      <c r="H534" s="216"/>
      <c r="I534" s="216"/>
      <c r="J534" s="216"/>
      <c r="K534" s="216"/>
      <c r="L534" s="216"/>
      <c r="M534" s="216"/>
      <c r="N534" s="216"/>
      <c r="O534" s="216"/>
      <c r="P534" s="216"/>
      <c r="Q534" s="216"/>
      <c r="R534" s="216"/>
      <c r="S534" s="216"/>
    </row>
    <row r="535" spans="1:19" s="52" customFormat="1" ht="15.75" customHeight="1" x14ac:dyDescent="0.25">
      <c r="A535" s="72"/>
      <c r="B535" s="9" t="s">
        <v>18</v>
      </c>
      <c r="C535" s="40" t="s">
        <v>19</v>
      </c>
      <c r="D535" s="111">
        <v>3</v>
      </c>
      <c r="E535" s="136"/>
      <c r="F535" s="136"/>
      <c r="G535" s="8"/>
      <c r="H535" s="216"/>
      <c r="I535" s="216"/>
      <c r="J535" s="216"/>
      <c r="K535" s="216"/>
      <c r="L535" s="216"/>
      <c r="M535" s="216"/>
      <c r="N535" s="216"/>
      <c r="O535" s="216"/>
      <c r="P535" s="216"/>
      <c r="Q535" s="216"/>
      <c r="R535" s="216"/>
      <c r="S535" s="216"/>
    </row>
    <row r="536" spans="1:19" s="52" customFormat="1" ht="15.75" customHeight="1" x14ac:dyDescent="0.3">
      <c r="A536" s="55">
        <f>+A534+1</f>
        <v>542</v>
      </c>
      <c r="B536" s="5" t="s">
        <v>251</v>
      </c>
      <c r="C536" s="40"/>
      <c r="D536" s="111">
        <v>0</v>
      </c>
      <c r="E536" s="136"/>
      <c r="F536" s="136"/>
      <c r="G536" s="8"/>
    </row>
    <row r="537" spans="1:19" s="52" customFormat="1" ht="15.75" customHeight="1" x14ac:dyDescent="0.25">
      <c r="A537" s="72"/>
      <c r="B537" s="9" t="s">
        <v>18</v>
      </c>
      <c r="C537" s="40" t="s">
        <v>19</v>
      </c>
      <c r="D537" s="111">
        <v>1</v>
      </c>
      <c r="E537" s="136"/>
      <c r="F537" s="136"/>
      <c r="G537" s="8"/>
    </row>
    <row r="538" spans="1:19" s="52" customFormat="1" ht="15.75" customHeight="1" x14ac:dyDescent="0.3">
      <c r="A538" s="55">
        <f>A536+1</f>
        <v>543</v>
      </c>
      <c r="B538" s="5" t="s">
        <v>252</v>
      </c>
      <c r="C538" s="40"/>
      <c r="D538" s="111">
        <v>0</v>
      </c>
      <c r="E538" s="136"/>
      <c r="F538" s="136"/>
      <c r="G538" s="8"/>
    </row>
    <row r="539" spans="1:19" s="52" customFormat="1" ht="15.75" customHeight="1" x14ac:dyDescent="0.25">
      <c r="A539" s="72"/>
      <c r="B539" s="9" t="s">
        <v>18</v>
      </c>
      <c r="C539" s="40" t="s">
        <v>19</v>
      </c>
      <c r="D539" s="111">
        <v>3</v>
      </c>
      <c r="E539" s="136"/>
      <c r="F539" s="136"/>
      <c r="G539" s="8"/>
    </row>
    <row r="540" spans="1:19" s="52" customFormat="1" ht="15.75" customHeight="1" x14ac:dyDescent="0.3">
      <c r="A540" s="55"/>
      <c r="B540" s="71" t="s">
        <v>253</v>
      </c>
      <c r="C540" s="63"/>
      <c r="D540" s="111">
        <v>0</v>
      </c>
      <c r="E540" s="136"/>
      <c r="F540" s="136"/>
      <c r="G540" s="8"/>
    </row>
    <row r="541" spans="1:19" s="52" customFormat="1" ht="15.75" customHeight="1" x14ac:dyDescent="0.3">
      <c r="A541" s="55">
        <f>A538+1</f>
        <v>544</v>
      </c>
      <c r="B541" s="5" t="s">
        <v>774</v>
      </c>
      <c r="C541" s="40"/>
      <c r="D541" s="111">
        <v>0</v>
      </c>
      <c r="E541" s="136"/>
      <c r="F541" s="136"/>
      <c r="G541" s="8"/>
      <c r="H541" s="216"/>
      <c r="I541" s="216"/>
      <c r="J541" s="216"/>
      <c r="K541" s="216"/>
      <c r="L541" s="216"/>
      <c r="M541" s="216"/>
      <c r="N541" s="216"/>
      <c r="O541" s="216"/>
      <c r="P541" s="216"/>
      <c r="Q541" s="216"/>
      <c r="R541" s="216"/>
      <c r="S541" s="216"/>
    </row>
    <row r="542" spans="1:19" s="52" customFormat="1" ht="15.75" customHeight="1" x14ac:dyDescent="0.3">
      <c r="A542" s="55"/>
      <c r="B542" s="9" t="s">
        <v>18</v>
      </c>
      <c r="C542" s="40" t="s">
        <v>19</v>
      </c>
      <c r="D542" s="111">
        <v>2</v>
      </c>
      <c r="E542" s="136"/>
      <c r="F542" s="136"/>
      <c r="G542" s="8"/>
      <c r="H542" s="216"/>
      <c r="I542" s="216"/>
      <c r="J542" s="216"/>
      <c r="K542" s="216"/>
      <c r="L542" s="216"/>
      <c r="M542" s="216"/>
      <c r="N542" s="216"/>
      <c r="O542" s="216"/>
      <c r="P542" s="216"/>
      <c r="Q542" s="216"/>
      <c r="R542" s="216"/>
      <c r="S542" s="216"/>
    </row>
    <row r="543" spans="1:19" s="52" customFormat="1" ht="15.75" customHeight="1" x14ac:dyDescent="0.3">
      <c r="A543" s="55">
        <f t="shared" ref="A543:A549" si="1">+A541+1</f>
        <v>545</v>
      </c>
      <c r="B543" s="5" t="s">
        <v>775</v>
      </c>
      <c r="C543" s="40"/>
      <c r="D543" s="111">
        <v>0</v>
      </c>
      <c r="E543" s="136"/>
      <c r="F543" s="136"/>
      <c r="G543" s="8"/>
      <c r="H543" s="216"/>
      <c r="I543" s="216"/>
      <c r="J543" s="216"/>
      <c r="K543" s="216"/>
      <c r="L543" s="216"/>
      <c r="M543" s="216"/>
      <c r="N543" s="216"/>
      <c r="O543" s="216"/>
      <c r="P543" s="216"/>
      <c r="Q543" s="216"/>
      <c r="R543" s="216"/>
      <c r="S543" s="216"/>
    </row>
    <row r="544" spans="1:19" s="52" customFormat="1" ht="15.75" customHeight="1" x14ac:dyDescent="0.3">
      <c r="A544" s="55"/>
      <c r="B544" s="9" t="s">
        <v>18</v>
      </c>
      <c r="C544" s="40" t="s">
        <v>19</v>
      </c>
      <c r="D544" s="111">
        <v>3</v>
      </c>
      <c r="E544" s="136"/>
      <c r="F544" s="136"/>
      <c r="G544" s="8"/>
      <c r="H544" s="216"/>
      <c r="I544" s="216"/>
      <c r="J544" s="216"/>
      <c r="K544" s="216"/>
      <c r="L544" s="216"/>
      <c r="M544" s="216"/>
      <c r="N544" s="216"/>
      <c r="O544" s="216"/>
      <c r="P544" s="216"/>
      <c r="Q544" s="216"/>
      <c r="R544" s="216"/>
      <c r="S544" s="216"/>
    </row>
    <row r="545" spans="1:19" s="52" customFormat="1" ht="15.75" customHeight="1" x14ac:dyDescent="0.3">
      <c r="A545" s="55">
        <f t="shared" si="1"/>
        <v>546</v>
      </c>
      <c r="B545" s="5" t="s">
        <v>776</v>
      </c>
      <c r="C545" s="40"/>
      <c r="D545" s="111">
        <v>0</v>
      </c>
      <c r="E545" s="136"/>
      <c r="F545" s="136"/>
      <c r="G545" s="8"/>
      <c r="H545" s="216"/>
      <c r="I545" s="216"/>
      <c r="J545" s="216"/>
      <c r="K545" s="216"/>
      <c r="L545" s="216"/>
      <c r="M545" s="216"/>
      <c r="N545" s="216"/>
      <c r="O545" s="216"/>
      <c r="P545" s="216"/>
      <c r="Q545" s="216"/>
      <c r="R545" s="216"/>
      <c r="S545" s="216"/>
    </row>
    <row r="546" spans="1:19" s="52" customFormat="1" ht="15.75" customHeight="1" x14ac:dyDescent="0.3">
      <c r="A546" s="55"/>
      <c r="B546" s="9" t="s">
        <v>18</v>
      </c>
      <c r="C546" s="40" t="s">
        <v>19</v>
      </c>
      <c r="D546" s="111">
        <v>10</v>
      </c>
      <c r="E546" s="136"/>
      <c r="F546" s="136"/>
      <c r="G546" s="8"/>
      <c r="H546" s="216"/>
      <c r="I546" s="216"/>
      <c r="J546" s="216"/>
      <c r="K546" s="216"/>
      <c r="L546" s="216"/>
      <c r="M546" s="216"/>
      <c r="N546" s="216"/>
      <c r="O546" s="216"/>
      <c r="P546" s="216"/>
      <c r="Q546" s="216"/>
      <c r="R546" s="216"/>
      <c r="S546" s="216"/>
    </row>
    <row r="547" spans="1:19" s="52" customFormat="1" ht="15.75" customHeight="1" x14ac:dyDescent="0.3">
      <c r="A547" s="55">
        <f t="shared" si="1"/>
        <v>547</v>
      </c>
      <c r="B547" s="5" t="s">
        <v>777</v>
      </c>
      <c r="C547" s="40"/>
      <c r="D547" s="111">
        <v>0</v>
      </c>
      <c r="E547" s="136"/>
      <c r="F547" s="136"/>
      <c r="G547" s="8"/>
      <c r="H547" s="216"/>
      <c r="I547" s="216"/>
      <c r="J547" s="216"/>
      <c r="K547" s="216"/>
      <c r="L547" s="216"/>
      <c r="M547" s="216"/>
      <c r="N547" s="216"/>
      <c r="O547" s="216"/>
      <c r="P547" s="216"/>
      <c r="Q547" s="216"/>
      <c r="R547" s="216"/>
      <c r="S547" s="216"/>
    </row>
    <row r="548" spans="1:19" s="52" customFormat="1" ht="15.75" customHeight="1" x14ac:dyDescent="0.3">
      <c r="A548" s="55"/>
      <c r="B548" s="9" t="s">
        <v>18</v>
      </c>
      <c r="C548" s="40" t="s">
        <v>19</v>
      </c>
      <c r="D548" s="111">
        <v>1</v>
      </c>
      <c r="E548" s="136"/>
      <c r="F548" s="136"/>
      <c r="G548" s="8"/>
      <c r="H548" s="216"/>
      <c r="I548" s="216"/>
      <c r="J548" s="216"/>
      <c r="K548" s="216"/>
      <c r="L548" s="216"/>
      <c r="M548" s="216"/>
      <c r="N548" s="216"/>
      <c r="O548" s="216"/>
      <c r="P548" s="216"/>
      <c r="Q548" s="216"/>
      <c r="R548" s="216"/>
      <c r="S548" s="216"/>
    </row>
    <row r="549" spans="1:19" s="52" customFormat="1" ht="15.75" customHeight="1" x14ac:dyDescent="0.3">
      <c r="A549" s="55">
        <f t="shared" si="1"/>
        <v>548</v>
      </c>
      <c r="B549" s="5" t="s">
        <v>778</v>
      </c>
      <c r="C549" s="40"/>
      <c r="D549" s="111">
        <v>0</v>
      </c>
      <c r="E549" s="136"/>
      <c r="F549" s="136"/>
      <c r="G549" s="8"/>
      <c r="H549" s="216"/>
      <c r="I549" s="216"/>
      <c r="J549" s="216"/>
      <c r="K549" s="216"/>
      <c r="L549" s="216"/>
      <c r="M549" s="216"/>
      <c r="N549" s="216"/>
      <c r="O549" s="216"/>
      <c r="P549" s="216"/>
      <c r="Q549" s="216"/>
      <c r="R549" s="216"/>
      <c r="S549" s="216"/>
    </row>
    <row r="550" spans="1:19" s="52" customFormat="1" ht="15.75" customHeight="1" x14ac:dyDescent="0.3">
      <c r="A550" s="55"/>
      <c r="B550" s="9" t="s">
        <v>18</v>
      </c>
      <c r="C550" s="40" t="s">
        <v>19</v>
      </c>
      <c r="D550" s="111">
        <v>3</v>
      </c>
      <c r="E550" s="136"/>
      <c r="F550" s="136"/>
      <c r="G550" s="8"/>
      <c r="H550" s="216"/>
      <c r="I550" s="216"/>
      <c r="J550" s="216"/>
      <c r="K550" s="216"/>
      <c r="L550" s="216"/>
      <c r="M550" s="216"/>
      <c r="N550" s="216"/>
      <c r="O550" s="216"/>
      <c r="P550" s="216"/>
      <c r="Q550" s="216"/>
      <c r="R550" s="216"/>
      <c r="S550" s="216"/>
    </row>
    <row r="551" spans="1:19" s="52" customFormat="1" ht="15.75" customHeight="1" x14ac:dyDescent="0.3">
      <c r="A551" s="55">
        <f>A549+1</f>
        <v>549</v>
      </c>
      <c r="B551" s="5" t="s">
        <v>854</v>
      </c>
      <c r="C551" s="40"/>
      <c r="D551" s="111">
        <v>0</v>
      </c>
      <c r="E551" s="136"/>
      <c r="F551" s="136"/>
      <c r="G551" s="8"/>
      <c r="H551" s="216"/>
      <c r="I551" s="216"/>
      <c r="J551" s="216"/>
      <c r="K551" s="216"/>
      <c r="L551" s="216"/>
      <c r="M551" s="216"/>
      <c r="N551" s="216"/>
      <c r="O551" s="216"/>
      <c r="P551" s="216"/>
      <c r="Q551" s="216"/>
      <c r="R551" s="216"/>
      <c r="S551" s="216"/>
    </row>
    <row r="552" spans="1:19" s="52" customFormat="1" ht="15.75" customHeight="1" x14ac:dyDescent="0.25">
      <c r="A552" s="72"/>
      <c r="B552" s="9" t="s">
        <v>18</v>
      </c>
      <c r="C552" s="40" t="s">
        <v>19</v>
      </c>
      <c r="D552" s="111">
        <v>7</v>
      </c>
      <c r="E552" s="136"/>
      <c r="F552" s="136"/>
      <c r="G552" s="8"/>
      <c r="H552" s="216"/>
      <c r="I552" s="216"/>
      <c r="J552" s="216"/>
      <c r="K552" s="216"/>
      <c r="L552" s="216"/>
      <c r="M552" s="216"/>
      <c r="N552" s="216"/>
      <c r="O552" s="216"/>
      <c r="P552" s="216"/>
      <c r="Q552" s="216"/>
      <c r="R552" s="216"/>
      <c r="S552" s="216"/>
    </row>
    <row r="553" spans="1:19" s="52" customFormat="1" ht="32.4" customHeight="1" x14ac:dyDescent="0.3">
      <c r="A553" s="55">
        <f>A551+1</f>
        <v>550</v>
      </c>
      <c r="B553" s="5" t="s">
        <v>254</v>
      </c>
      <c r="C553" s="40"/>
      <c r="D553" s="111">
        <v>0</v>
      </c>
      <c r="E553" s="136"/>
      <c r="F553" s="136"/>
      <c r="G553" s="8"/>
      <c r="H553" s="216"/>
      <c r="I553" s="216"/>
      <c r="J553" s="216"/>
      <c r="K553" s="216"/>
      <c r="L553" s="216"/>
      <c r="M553" s="216"/>
      <c r="N553" s="216"/>
      <c r="O553" s="216"/>
      <c r="P553" s="216"/>
      <c r="Q553" s="216"/>
      <c r="R553" s="216"/>
      <c r="S553" s="216"/>
    </row>
    <row r="554" spans="1:19" s="52" customFormat="1" ht="15.75" customHeight="1" x14ac:dyDescent="0.25">
      <c r="A554" s="72"/>
      <c r="B554" s="9" t="s">
        <v>18</v>
      </c>
      <c r="C554" s="40" t="s">
        <v>19</v>
      </c>
      <c r="D554" s="111">
        <v>5</v>
      </c>
      <c r="E554" s="136"/>
      <c r="F554" s="136"/>
      <c r="G554" s="8"/>
      <c r="H554" s="216"/>
      <c r="I554" s="216"/>
      <c r="J554" s="216"/>
      <c r="K554" s="216"/>
      <c r="L554" s="216"/>
      <c r="M554" s="216"/>
      <c r="N554" s="216"/>
      <c r="O554" s="216"/>
      <c r="P554" s="216"/>
      <c r="Q554" s="216"/>
      <c r="R554" s="216"/>
      <c r="S554" s="216"/>
    </row>
    <row r="555" spans="1:19" s="52" customFormat="1" ht="15.75" customHeight="1" x14ac:dyDescent="0.3">
      <c r="A555" s="55"/>
      <c r="B555" s="71" t="s">
        <v>255</v>
      </c>
      <c r="C555" s="63"/>
      <c r="D555" s="111">
        <v>0</v>
      </c>
      <c r="E555" s="136"/>
      <c r="F555" s="136"/>
      <c r="G555" s="8"/>
      <c r="H555" s="216"/>
      <c r="I555" s="216"/>
      <c r="J555" s="216"/>
      <c r="K555" s="216"/>
      <c r="L555" s="216"/>
      <c r="M555" s="216"/>
      <c r="N555" s="216"/>
      <c r="O555" s="216"/>
      <c r="P555" s="216"/>
      <c r="Q555" s="216"/>
      <c r="R555" s="216"/>
      <c r="S555" s="216"/>
    </row>
    <row r="556" spans="1:19" s="52" customFormat="1" ht="15.75" customHeight="1" x14ac:dyDescent="0.3">
      <c r="A556" s="55">
        <f>A553+1</f>
        <v>551</v>
      </c>
      <c r="B556" s="5" t="s">
        <v>256</v>
      </c>
      <c r="C556" s="40"/>
      <c r="D556" s="111">
        <v>0</v>
      </c>
      <c r="E556" s="136"/>
      <c r="F556" s="136"/>
      <c r="G556" s="8"/>
      <c r="H556" s="216"/>
      <c r="I556" s="216"/>
      <c r="J556" s="216"/>
      <c r="K556" s="216"/>
      <c r="L556" s="216"/>
      <c r="M556" s="216"/>
      <c r="N556" s="216"/>
      <c r="O556" s="216"/>
      <c r="P556" s="216"/>
      <c r="Q556" s="216"/>
      <c r="R556" s="216"/>
      <c r="S556" s="216"/>
    </row>
    <row r="557" spans="1:19" s="52" customFormat="1" ht="15.75" customHeight="1" x14ac:dyDescent="0.25">
      <c r="A557" s="72"/>
      <c r="B557" s="9" t="s">
        <v>69</v>
      </c>
      <c r="C557" s="40" t="s">
        <v>70</v>
      </c>
      <c r="D557" s="111">
        <v>2</v>
      </c>
      <c r="E557" s="136"/>
      <c r="F557" s="136"/>
      <c r="G557" s="8"/>
      <c r="H557" s="216"/>
      <c r="I557" s="216"/>
      <c r="J557" s="216"/>
      <c r="K557" s="216"/>
      <c r="L557" s="216"/>
      <c r="M557" s="216"/>
      <c r="N557" s="216"/>
      <c r="O557" s="216"/>
      <c r="P557" s="216"/>
      <c r="Q557" s="216"/>
      <c r="R557" s="216"/>
      <c r="S557" s="216"/>
    </row>
    <row r="558" spans="1:19" s="74" customFormat="1" ht="15.75" customHeight="1" x14ac:dyDescent="0.25">
      <c r="A558" s="73"/>
      <c r="B558" s="275" t="s">
        <v>257</v>
      </c>
      <c r="C558" s="275"/>
      <c r="D558" s="119"/>
      <c r="E558" s="146"/>
      <c r="F558" s="136"/>
      <c r="G558" s="8"/>
      <c r="H558" s="213"/>
      <c r="I558" s="213"/>
      <c r="J558" s="213"/>
      <c r="K558" s="213"/>
      <c r="L558" s="213"/>
      <c r="M558" s="213"/>
      <c r="N558" s="213"/>
      <c r="O558" s="213"/>
      <c r="P558" s="213"/>
      <c r="Q558" s="213"/>
      <c r="R558" s="213"/>
      <c r="S558" s="213"/>
    </row>
    <row r="559" spans="1:19" s="52" customFormat="1" ht="15.75" customHeight="1" x14ac:dyDescent="0.25">
      <c r="A559" s="72"/>
      <c r="B559" s="71" t="s">
        <v>258</v>
      </c>
      <c r="C559" s="63"/>
      <c r="D559" s="115"/>
      <c r="E559" s="145"/>
      <c r="F559" s="136"/>
      <c r="G559" s="8"/>
      <c r="H559" s="216"/>
      <c r="I559" s="216"/>
      <c r="J559" s="216"/>
      <c r="K559" s="216"/>
      <c r="L559" s="216"/>
      <c r="M559" s="216"/>
      <c r="N559" s="216"/>
      <c r="O559" s="216"/>
      <c r="P559" s="216"/>
      <c r="Q559" s="216"/>
      <c r="R559" s="216"/>
      <c r="S559" s="216"/>
    </row>
    <row r="560" spans="1:19" s="52" customFormat="1" ht="15.75" customHeight="1" x14ac:dyDescent="0.3">
      <c r="A560" s="55">
        <f>A556+1</f>
        <v>552</v>
      </c>
      <c r="B560" s="5" t="s">
        <v>259</v>
      </c>
      <c r="C560" s="40"/>
      <c r="D560" s="117"/>
      <c r="E560" s="136"/>
      <c r="F560" s="136"/>
      <c r="G560" s="8"/>
      <c r="H560" s="216"/>
      <c r="I560" s="216"/>
      <c r="J560" s="216"/>
      <c r="K560" s="216"/>
      <c r="L560" s="216"/>
      <c r="M560" s="216"/>
      <c r="N560" s="216"/>
      <c r="O560" s="216"/>
      <c r="P560" s="216"/>
      <c r="Q560" s="216"/>
      <c r="R560" s="216"/>
      <c r="S560" s="216"/>
    </row>
    <row r="561" spans="1:19" s="52" customFormat="1" ht="15.75" customHeight="1" x14ac:dyDescent="0.25">
      <c r="A561" s="72"/>
      <c r="B561" s="9" t="s">
        <v>655</v>
      </c>
      <c r="C561" s="40" t="s">
        <v>19</v>
      </c>
      <c r="D561" s="111">
        <v>2</v>
      </c>
      <c r="E561" s="136"/>
      <c r="F561" s="136"/>
      <c r="G561" s="8"/>
      <c r="H561" s="216"/>
      <c r="I561" s="216"/>
      <c r="J561" s="216"/>
      <c r="K561" s="216"/>
      <c r="L561" s="216"/>
      <c r="M561" s="216"/>
      <c r="N561" s="216"/>
      <c r="O561" s="216"/>
      <c r="P561" s="216"/>
      <c r="Q561" s="216"/>
      <c r="R561" s="216"/>
      <c r="S561" s="216"/>
    </row>
    <row r="562" spans="1:19" s="52" customFormat="1" ht="15.75" customHeight="1" x14ac:dyDescent="0.3">
      <c r="A562" s="55">
        <f>A560+1</f>
        <v>553</v>
      </c>
      <c r="B562" s="5" t="s">
        <v>260</v>
      </c>
      <c r="C562" s="40"/>
      <c r="D562" s="111"/>
      <c r="E562" s="136"/>
      <c r="F562" s="136"/>
      <c r="G562" s="8"/>
      <c r="H562" s="216"/>
      <c r="I562" s="216"/>
      <c r="J562" s="216"/>
      <c r="K562" s="216"/>
      <c r="L562" s="216"/>
      <c r="M562" s="216"/>
      <c r="N562" s="216"/>
      <c r="O562" s="216"/>
      <c r="P562" s="216"/>
      <c r="Q562" s="216"/>
      <c r="R562" s="216"/>
      <c r="S562" s="216"/>
    </row>
    <row r="563" spans="1:19" s="52" customFormat="1" ht="15.75" customHeight="1" x14ac:dyDescent="0.25">
      <c r="A563" s="72"/>
      <c r="B563" s="9" t="s">
        <v>655</v>
      </c>
      <c r="C563" s="40" t="s">
        <v>19</v>
      </c>
      <c r="D563" s="111">
        <v>10</v>
      </c>
      <c r="E563" s="136"/>
      <c r="F563" s="136"/>
      <c r="G563" s="8"/>
      <c r="H563" s="216"/>
      <c r="I563" s="216"/>
      <c r="J563" s="216"/>
      <c r="K563" s="216"/>
      <c r="L563" s="216"/>
      <c r="M563" s="216"/>
      <c r="N563" s="216"/>
      <c r="O563" s="216"/>
      <c r="P563" s="216"/>
      <c r="Q563" s="216"/>
      <c r="R563" s="216"/>
      <c r="S563" s="216"/>
    </row>
    <row r="564" spans="1:19" s="52" customFormat="1" ht="15.75" customHeight="1" x14ac:dyDescent="0.3">
      <c r="A564" s="55">
        <f>A562+1</f>
        <v>554</v>
      </c>
      <c r="B564" s="5" t="s">
        <v>261</v>
      </c>
      <c r="C564" s="40"/>
      <c r="D564" s="111"/>
      <c r="E564" s="136"/>
      <c r="F564" s="136"/>
      <c r="G564" s="8"/>
      <c r="H564" s="216"/>
      <c r="I564" s="216"/>
      <c r="J564" s="216"/>
      <c r="K564" s="216"/>
      <c r="L564" s="216"/>
      <c r="M564" s="216"/>
      <c r="N564" s="216"/>
      <c r="O564" s="216"/>
      <c r="P564" s="216"/>
      <c r="Q564" s="216"/>
      <c r="R564" s="216"/>
      <c r="S564" s="216"/>
    </row>
    <row r="565" spans="1:19" s="52" customFormat="1" ht="15.75" customHeight="1" x14ac:dyDescent="0.25">
      <c r="A565" s="72"/>
      <c r="B565" s="9" t="s">
        <v>655</v>
      </c>
      <c r="C565" s="40" t="s">
        <v>19</v>
      </c>
      <c r="D565" s="111">
        <v>10</v>
      </c>
      <c r="E565" s="136"/>
      <c r="F565" s="136"/>
      <c r="G565" s="8"/>
      <c r="H565" s="216"/>
      <c r="I565" s="216"/>
      <c r="J565" s="216"/>
      <c r="K565" s="216"/>
      <c r="L565" s="216"/>
      <c r="M565" s="216"/>
      <c r="N565" s="216"/>
      <c r="O565" s="216"/>
      <c r="P565" s="216"/>
      <c r="Q565" s="216"/>
      <c r="R565" s="216"/>
      <c r="S565" s="216"/>
    </row>
    <row r="566" spans="1:19" s="52" customFormat="1" ht="15.75" customHeight="1" x14ac:dyDescent="0.25">
      <c r="A566" s="72"/>
      <c r="B566" s="67" t="s">
        <v>262</v>
      </c>
      <c r="C566" s="63"/>
      <c r="D566" s="111"/>
      <c r="E566" s="136"/>
      <c r="F566" s="136"/>
      <c r="G566" s="8"/>
      <c r="H566" s="216"/>
      <c r="I566" s="216"/>
      <c r="J566" s="216"/>
      <c r="K566" s="216"/>
      <c r="L566" s="216"/>
      <c r="M566" s="216"/>
      <c r="N566" s="216"/>
      <c r="O566" s="216"/>
      <c r="P566" s="216"/>
      <c r="Q566" s="216"/>
      <c r="R566" s="216"/>
      <c r="S566" s="216"/>
    </row>
    <row r="567" spans="1:19" s="52" customFormat="1" ht="15.75" customHeight="1" x14ac:dyDescent="0.3">
      <c r="A567" s="55">
        <f>A564+1</f>
        <v>555</v>
      </c>
      <c r="B567" s="5" t="s">
        <v>263</v>
      </c>
      <c r="C567" s="40"/>
      <c r="D567" s="111"/>
      <c r="E567" s="136"/>
      <c r="F567" s="136"/>
      <c r="G567" s="8"/>
      <c r="H567" s="216"/>
      <c r="I567" s="216"/>
      <c r="J567" s="216"/>
      <c r="K567" s="216"/>
      <c r="L567" s="216"/>
      <c r="M567" s="216"/>
      <c r="N567" s="216"/>
      <c r="O567" s="216"/>
      <c r="P567" s="216"/>
      <c r="Q567" s="216"/>
      <c r="R567" s="216"/>
      <c r="S567" s="216"/>
    </row>
    <row r="568" spans="1:19" s="52" customFormat="1" ht="15.75" customHeight="1" x14ac:dyDescent="0.25">
      <c r="A568" s="72"/>
      <c r="B568" s="9" t="s">
        <v>656</v>
      </c>
      <c r="C568" s="40" t="s">
        <v>264</v>
      </c>
      <c r="D568" s="111">
        <v>50</v>
      </c>
      <c r="E568" s="136"/>
      <c r="F568" s="136"/>
      <c r="G568" s="8"/>
      <c r="H568" s="216"/>
      <c r="I568" s="216"/>
      <c r="J568" s="216"/>
      <c r="K568" s="216"/>
      <c r="L568" s="216"/>
      <c r="M568" s="216"/>
      <c r="N568" s="216"/>
      <c r="O568" s="216"/>
      <c r="P568" s="216"/>
      <c r="Q568" s="216"/>
      <c r="R568" s="216"/>
      <c r="S568" s="216"/>
    </row>
    <row r="569" spans="1:19" s="52" customFormat="1" ht="15.75" customHeight="1" x14ac:dyDescent="0.3">
      <c r="A569" s="55">
        <f>A567+1</f>
        <v>556</v>
      </c>
      <c r="B569" s="5" t="s">
        <v>265</v>
      </c>
      <c r="C569" s="40"/>
      <c r="D569" s="111"/>
      <c r="E569" s="136"/>
      <c r="F569" s="136"/>
      <c r="G569" s="8"/>
      <c r="H569" s="216"/>
      <c r="I569" s="216"/>
      <c r="J569" s="216"/>
      <c r="K569" s="216"/>
      <c r="L569" s="216"/>
      <c r="M569" s="216"/>
      <c r="N569" s="216"/>
      <c r="O569" s="216"/>
      <c r="P569" s="216"/>
      <c r="Q569" s="216"/>
      <c r="R569" s="216"/>
      <c r="S569" s="216"/>
    </row>
    <row r="570" spans="1:19" s="52" customFormat="1" ht="15.75" customHeight="1" x14ac:dyDescent="0.25">
      <c r="A570" s="72"/>
      <c r="B570" s="9" t="s">
        <v>656</v>
      </c>
      <c r="C570" s="40" t="s">
        <v>264</v>
      </c>
      <c r="D570" s="111">
        <v>130</v>
      </c>
      <c r="E570" s="136"/>
      <c r="F570" s="136"/>
      <c r="G570" s="8"/>
      <c r="H570" s="216"/>
      <c r="I570" s="216"/>
      <c r="J570" s="216"/>
      <c r="K570" s="216"/>
      <c r="L570" s="216"/>
      <c r="M570" s="216"/>
      <c r="N570" s="216"/>
      <c r="O570" s="216"/>
      <c r="P570" s="216"/>
      <c r="Q570" s="216"/>
      <c r="R570" s="216"/>
      <c r="S570" s="216"/>
    </row>
    <row r="571" spans="1:19" s="52" customFormat="1" ht="15.75" customHeight="1" x14ac:dyDescent="0.3">
      <c r="A571" s="55">
        <f>A569+1</f>
        <v>557</v>
      </c>
      <c r="B571" s="5" t="s">
        <v>266</v>
      </c>
      <c r="C571" s="40"/>
      <c r="D571" s="111"/>
      <c r="E571" s="136"/>
      <c r="F571" s="136"/>
      <c r="G571" s="8"/>
      <c r="H571" s="216"/>
      <c r="I571" s="216"/>
      <c r="J571" s="216"/>
      <c r="K571" s="216"/>
      <c r="L571" s="216"/>
      <c r="M571" s="216"/>
      <c r="N571" s="216"/>
      <c r="O571" s="216"/>
      <c r="P571" s="216"/>
      <c r="Q571" s="216"/>
      <c r="R571" s="216"/>
      <c r="S571" s="216"/>
    </row>
    <row r="572" spans="1:19" s="52" customFormat="1" ht="15.75" customHeight="1" x14ac:dyDescent="0.25">
      <c r="A572" s="72"/>
      <c r="B572" s="9" t="s">
        <v>656</v>
      </c>
      <c r="C572" s="40" t="s">
        <v>264</v>
      </c>
      <c r="D572" s="111">
        <v>240</v>
      </c>
      <c r="E572" s="136"/>
      <c r="F572" s="136"/>
      <c r="G572" s="8"/>
      <c r="H572" s="216"/>
      <c r="I572" s="216"/>
      <c r="J572" s="216"/>
      <c r="K572" s="216"/>
      <c r="L572" s="216"/>
      <c r="M572" s="216"/>
      <c r="N572" s="216"/>
      <c r="O572" s="216"/>
      <c r="P572" s="216"/>
      <c r="Q572" s="216"/>
      <c r="R572" s="216"/>
      <c r="S572" s="216"/>
    </row>
    <row r="573" spans="1:19" s="52" customFormat="1" ht="15.75" customHeight="1" x14ac:dyDescent="0.3">
      <c r="A573" s="55">
        <f>A571+1</f>
        <v>558</v>
      </c>
      <c r="B573" s="5" t="s">
        <v>267</v>
      </c>
      <c r="C573" s="40"/>
      <c r="D573" s="111"/>
      <c r="E573" s="136"/>
      <c r="F573" s="136"/>
      <c r="G573" s="8"/>
      <c r="H573" s="216"/>
      <c r="I573" s="216"/>
      <c r="J573" s="216"/>
      <c r="K573" s="216"/>
      <c r="L573" s="216"/>
      <c r="M573" s="216"/>
      <c r="N573" s="216"/>
      <c r="O573" s="216"/>
      <c r="P573" s="216"/>
      <c r="Q573" s="216"/>
      <c r="R573" s="216"/>
      <c r="S573" s="216"/>
    </row>
    <row r="574" spans="1:19" s="52" customFormat="1" ht="15.75" customHeight="1" thickBot="1" x14ac:dyDescent="0.3">
      <c r="A574" s="72"/>
      <c r="B574" s="9" t="s">
        <v>655</v>
      </c>
      <c r="C574" s="40" t="s">
        <v>19</v>
      </c>
      <c r="D574" s="111">
        <v>20</v>
      </c>
      <c r="E574" s="136"/>
      <c r="F574" s="136"/>
      <c r="G574" s="8"/>
      <c r="H574" s="216"/>
      <c r="I574" s="216"/>
      <c r="J574" s="216"/>
      <c r="K574" s="216"/>
      <c r="L574" s="216"/>
      <c r="M574" s="216"/>
      <c r="N574" s="216"/>
      <c r="O574" s="216"/>
      <c r="P574" s="216"/>
      <c r="Q574" s="216"/>
      <c r="R574" s="216"/>
      <c r="S574" s="216"/>
    </row>
    <row r="575" spans="1:19" s="38" customFormat="1" ht="23.25" customHeight="1" thickBot="1" x14ac:dyDescent="0.35">
      <c r="A575" s="255" t="s">
        <v>268</v>
      </c>
      <c r="B575" s="256"/>
      <c r="C575" s="256"/>
      <c r="D575" s="256"/>
      <c r="E575" s="257"/>
      <c r="F575" s="174"/>
      <c r="G575" s="8"/>
      <c r="H575" s="212"/>
      <c r="I575" s="215"/>
      <c r="J575" s="215"/>
      <c r="K575" s="215"/>
      <c r="L575" s="215"/>
      <c r="M575" s="215"/>
      <c r="N575" s="215"/>
      <c r="O575" s="215"/>
      <c r="P575" s="215"/>
      <c r="Q575" s="215"/>
      <c r="R575" s="215"/>
      <c r="S575" s="215"/>
    </row>
    <row r="576" spans="1:19" s="20" customFormat="1" ht="24.75" customHeight="1" x14ac:dyDescent="0.25">
      <c r="A576" s="73"/>
      <c r="B576" s="276" t="s">
        <v>539</v>
      </c>
      <c r="C576" s="276"/>
      <c r="D576" s="119"/>
      <c r="E576" s="146"/>
      <c r="F576" s="162"/>
      <c r="G576" s="8"/>
      <c r="H576" s="74"/>
      <c r="I576" s="74"/>
      <c r="J576" s="74"/>
      <c r="K576" s="74"/>
      <c r="L576" s="74"/>
      <c r="M576" s="74"/>
      <c r="N576" s="74"/>
      <c r="O576" s="74"/>
      <c r="P576" s="74"/>
      <c r="Q576" s="74"/>
      <c r="R576" s="74"/>
      <c r="S576" s="74"/>
    </row>
    <row r="577" spans="1:19" x14ac:dyDescent="0.3">
      <c r="A577" s="31">
        <v>601</v>
      </c>
      <c r="B577" s="14" t="s">
        <v>336</v>
      </c>
      <c r="C577" s="19"/>
      <c r="E577" s="136"/>
      <c r="F577" s="136"/>
      <c r="G577" s="8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</row>
    <row r="578" spans="1:19" x14ac:dyDescent="0.3">
      <c r="A578" s="31"/>
      <c r="B578" s="7" t="s">
        <v>337</v>
      </c>
      <c r="C578" s="19" t="s">
        <v>70</v>
      </c>
      <c r="D578" s="111">
        <v>1</v>
      </c>
      <c r="E578" s="136"/>
      <c r="F578" s="136"/>
      <c r="G578" s="8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</row>
    <row r="579" spans="1:19" x14ac:dyDescent="0.3">
      <c r="A579" s="31">
        <f>1+A577</f>
        <v>602</v>
      </c>
      <c r="B579" s="14" t="s">
        <v>338</v>
      </c>
      <c r="C579" s="19"/>
      <c r="E579" s="136"/>
      <c r="F579" s="136"/>
      <c r="G579" s="8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</row>
    <row r="580" spans="1:19" x14ac:dyDescent="0.3">
      <c r="A580" s="31"/>
      <c r="B580" s="7" t="s">
        <v>337</v>
      </c>
      <c r="C580" s="19" t="s">
        <v>70</v>
      </c>
      <c r="D580" s="111">
        <v>2</v>
      </c>
      <c r="E580" s="136"/>
      <c r="F580" s="136"/>
      <c r="G580" s="8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</row>
    <row r="581" spans="1:19" x14ac:dyDescent="0.3">
      <c r="A581" s="31">
        <f>1+A579</f>
        <v>603</v>
      </c>
      <c r="B581" s="14" t="s">
        <v>339</v>
      </c>
      <c r="C581" s="19"/>
      <c r="E581" s="136"/>
      <c r="F581" s="136"/>
      <c r="G581" s="8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</row>
    <row r="582" spans="1:19" x14ac:dyDescent="0.3">
      <c r="A582" s="31"/>
      <c r="B582" s="7" t="s">
        <v>337</v>
      </c>
      <c r="C582" s="19" t="s">
        <v>70</v>
      </c>
      <c r="D582" s="111">
        <v>8</v>
      </c>
      <c r="E582" s="136"/>
      <c r="F582" s="136"/>
      <c r="G582" s="8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</row>
    <row r="583" spans="1:19" x14ac:dyDescent="0.3">
      <c r="A583" s="31">
        <f>1+A581</f>
        <v>604</v>
      </c>
      <c r="B583" s="14" t="s">
        <v>340</v>
      </c>
      <c r="C583" s="19"/>
      <c r="E583" s="136"/>
      <c r="F583" s="136"/>
      <c r="G583" s="8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pans="1:19" x14ac:dyDescent="0.3">
      <c r="A584" s="31"/>
      <c r="B584" s="7" t="s">
        <v>341</v>
      </c>
      <c r="C584" s="19" t="s">
        <v>19</v>
      </c>
      <c r="D584" s="111">
        <v>1</v>
      </c>
      <c r="E584" s="136"/>
      <c r="F584" s="136"/>
      <c r="G584" s="8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</row>
    <row r="585" spans="1:19" x14ac:dyDescent="0.3">
      <c r="A585" s="31">
        <f>1+A583</f>
        <v>605</v>
      </c>
      <c r="B585" s="14" t="s">
        <v>342</v>
      </c>
      <c r="C585" s="19"/>
      <c r="E585" s="136"/>
      <c r="F585" s="136"/>
      <c r="G585" s="8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6" spans="1:19" x14ac:dyDescent="0.3">
      <c r="A586" s="31"/>
      <c r="B586" s="7" t="s">
        <v>341</v>
      </c>
      <c r="C586" s="19" t="s">
        <v>19</v>
      </c>
      <c r="D586" s="111">
        <v>1</v>
      </c>
      <c r="E586" s="136"/>
      <c r="F586" s="136"/>
      <c r="G586" s="8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</row>
    <row r="587" spans="1:19" ht="30" x14ac:dyDescent="0.3">
      <c r="A587" s="31">
        <f>A585+1</f>
        <v>606</v>
      </c>
      <c r="B587" s="14" t="s">
        <v>343</v>
      </c>
      <c r="C587" s="19"/>
      <c r="E587" s="136"/>
      <c r="F587" s="136"/>
      <c r="G587" s="8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588" spans="1:19" x14ac:dyDescent="0.3">
      <c r="A588" s="31"/>
      <c r="B588" s="7" t="s">
        <v>341</v>
      </c>
      <c r="C588" s="19" t="s">
        <v>19</v>
      </c>
      <c r="D588" s="111">
        <v>2</v>
      </c>
      <c r="E588" s="136"/>
      <c r="F588" s="136"/>
      <c r="G588" s="8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</row>
    <row r="589" spans="1:19" x14ac:dyDescent="0.3">
      <c r="A589" s="31">
        <f>+A587+1</f>
        <v>607</v>
      </c>
      <c r="B589" s="14" t="s">
        <v>344</v>
      </c>
      <c r="C589" s="19"/>
      <c r="E589" s="136"/>
      <c r="F589" s="136"/>
      <c r="G589" s="8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</row>
    <row r="590" spans="1:19" x14ac:dyDescent="0.3">
      <c r="A590" s="31"/>
      <c r="B590" s="7" t="s">
        <v>104</v>
      </c>
      <c r="C590" s="19" t="s">
        <v>17</v>
      </c>
      <c r="D590" s="111">
        <v>200</v>
      </c>
      <c r="E590" s="136"/>
      <c r="F590" s="136"/>
      <c r="G590" s="8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</row>
    <row r="591" spans="1:19" x14ac:dyDescent="0.3">
      <c r="A591" s="31">
        <f>+A589+1</f>
        <v>608</v>
      </c>
      <c r="B591" s="14" t="s">
        <v>897</v>
      </c>
      <c r="C591" s="19"/>
      <c r="E591" s="136"/>
      <c r="F591" s="136"/>
      <c r="G591" s="8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</row>
    <row r="592" spans="1:19" x14ac:dyDescent="0.3">
      <c r="A592" s="31"/>
      <c r="B592" s="7" t="s">
        <v>337</v>
      </c>
      <c r="C592" s="19" t="s">
        <v>70</v>
      </c>
      <c r="D592" s="111">
        <v>2</v>
      </c>
      <c r="E592" s="136"/>
      <c r="F592" s="136"/>
      <c r="G592" s="8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</row>
    <row r="593" spans="1:7" x14ac:dyDescent="0.3">
      <c r="A593" s="31">
        <f>A591+1</f>
        <v>609</v>
      </c>
      <c r="B593" s="14" t="s">
        <v>345</v>
      </c>
      <c r="C593" s="19"/>
      <c r="E593" s="136"/>
      <c r="F593" s="136"/>
      <c r="G593" s="8"/>
    </row>
    <row r="594" spans="1:7" x14ac:dyDescent="0.3">
      <c r="A594" s="31"/>
      <c r="B594" s="7" t="s">
        <v>337</v>
      </c>
      <c r="C594" s="19" t="s">
        <v>70</v>
      </c>
      <c r="D594" s="111">
        <v>1</v>
      </c>
      <c r="E594" s="136"/>
      <c r="F594" s="136"/>
      <c r="G594" s="8"/>
    </row>
    <row r="595" spans="1:7" x14ac:dyDescent="0.3">
      <c r="A595" s="31">
        <f>A593+1</f>
        <v>610</v>
      </c>
      <c r="B595" s="14" t="s">
        <v>346</v>
      </c>
      <c r="C595" s="19"/>
      <c r="E595" s="136"/>
      <c r="F595" s="136"/>
      <c r="G595" s="8"/>
    </row>
    <row r="596" spans="1:7" x14ac:dyDescent="0.3">
      <c r="A596" s="31"/>
      <c r="B596" s="7" t="s">
        <v>337</v>
      </c>
      <c r="C596" s="19" t="s">
        <v>70</v>
      </c>
      <c r="D596" s="111">
        <v>2</v>
      </c>
      <c r="E596" s="136"/>
      <c r="F596" s="136"/>
      <c r="G596" s="8"/>
    </row>
    <row r="597" spans="1:7" x14ac:dyDescent="0.3">
      <c r="A597" s="31">
        <f t="shared" ref="A597:A607" si="2">+A595+1</f>
        <v>611</v>
      </c>
      <c r="B597" s="14" t="s">
        <v>347</v>
      </c>
      <c r="C597" s="19"/>
      <c r="E597" s="136"/>
      <c r="F597" s="136"/>
      <c r="G597" s="8"/>
    </row>
    <row r="598" spans="1:7" x14ac:dyDescent="0.3">
      <c r="A598" s="31"/>
      <c r="B598" s="7" t="s">
        <v>341</v>
      </c>
      <c r="C598" s="19" t="s">
        <v>19</v>
      </c>
      <c r="D598" s="111">
        <v>2</v>
      </c>
      <c r="E598" s="136"/>
      <c r="F598" s="136"/>
      <c r="G598" s="8"/>
    </row>
    <row r="599" spans="1:7" x14ac:dyDescent="0.3">
      <c r="A599" s="31">
        <f t="shared" si="2"/>
        <v>612</v>
      </c>
      <c r="B599" s="14" t="s">
        <v>348</v>
      </c>
      <c r="C599" s="19"/>
      <c r="E599" s="136"/>
      <c r="F599" s="136"/>
      <c r="G599" s="8"/>
    </row>
    <row r="600" spans="1:7" x14ac:dyDescent="0.3">
      <c r="A600" s="31"/>
      <c r="B600" s="7" t="s">
        <v>337</v>
      </c>
      <c r="C600" s="19" t="s">
        <v>70</v>
      </c>
      <c r="D600" s="111">
        <v>2</v>
      </c>
      <c r="E600" s="136"/>
      <c r="F600" s="136"/>
      <c r="G600" s="8"/>
    </row>
    <row r="601" spans="1:7" ht="30" x14ac:dyDescent="0.3">
      <c r="A601" s="31">
        <f>+A599+1</f>
        <v>613</v>
      </c>
      <c r="B601" s="14" t="s">
        <v>349</v>
      </c>
      <c r="C601" s="19"/>
      <c r="E601" s="136"/>
      <c r="F601" s="136"/>
      <c r="G601" s="8"/>
    </row>
    <row r="602" spans="1:7" x14ac:dyDescent="0.3">
      <c r="A602" s="31"/>
      <c r="B602" s="7" t="s">
        <v>337</v>
      </c>
      <c r="C602" s="19" t="s">
        <v>70</v>
      </c>
      <c r="D602" s="111">
        <v>1</v>
      </c>
      <c r="E602" s="136"/>
      <c r="F602" s="136"/>
      <c r="G602" s="8"/>
    </row>
    <row r="603" spans="1:7" x14ac:dyDescent="0.3">
      <c r="A603" s="31">
        <f>+A601+1</f>
        <v>614</v>
      </c>
      <c r="B603" s="14" t="s">
        <v>350</v>
      </c>
      <c r="C603" s="19"/>
      <c r="E603" s="136"/>
      <c r="F603" s="136"/>
      <c r="G603" s="8"/>
    </row>
    <row r="604" spans="1:7" x14ac:dyDescent="0.3">
      <c r="A604" s="31"/>
      <c r="B604" s="7" t="s">
        <v>337</v>
      </c>
      <c r="C604" s="19" t="s">
        <v>70</v>
      </c>
      <c r="D604" s="111">
        <v>1</v>
      </c>
      <c r="E604" s="136"/>
      <c r="F604" s="136"/>
      <c r="G604" s="8"/>
    </row>
    <row r="605" spans="1:7" x14ac:dyDescent="0.3">
      <c r="A605" s="31">
        <f t="shared" si="2"/>
        <v>615</v>
      </c>
      <c r="B605" s="14" t="s">
        <v>351</v>
      </c>
      <c r="C605" s="19"/>
      <c r="E605" s="136"/>
      <c r="F605" s="136"/>
      <c r="G605" s="8"/>
    </row>
    <row r="606" spans="1:7" x14ac:dyDescent="0.3">
      <c r="A606" s="31"/>
      <c r="B606" s="7" t="s">
        <v>341</v>
      </c>
      <c r="C606" s="19" t="s">
        <v>19</v>
      </c>
      <c r="D606" s="111">
        <v>1</v>
      </c>
      <c r="E606" s="136"/>
      <c r="F606" s="136"/>
      <c r="G606" s="8"/>
    </row>
    <row r="607" spans="1:7" x14ac:dyDescent="0.3">
      <c r="A607" s="31">
        <f t="shared" si="2"/>
        <v>616</v>
      </c>
      <c r="B607" s="14" t="s">
        <v>352</v>
      </c>
      <c r="C607" s="19"/>
      <c r="E607" s="136"/>
      <c r="F607" s="136"/>
      <c r="G607" s="8"/>
    </row>
    <row r="608" spans="1:7" x14ac:dyDescent="0.3">
      <c r="A608" s="31"/>
      <c r="B608" s="7" t="s">
        <v>337</v>
      </c>
      <c r="C608" s="19" t="s">
        <v>70</v>
      </c>
      <c r="D608" s="111">
        <v>1</v>
      </c>
      <c r="E608" s="136"/>
      <c r="F608" s="136"/>
      <c r="G608" s="8"/>
    </row>
    <row r="609" spans="1:19" x14ac:dyDescent="0.3">
      <c r="A609" s="31">
        <f>A607+1</f>
        <v>617</v>
      </c>
      <c r="B609" s="14" t="s">
        <v>353</v>
      </c>
      <c r="C609" s="19"/>
      <c r="E609" s="136"/>
      <c r="F609" s="136"/>
      <c r="G609" s="8"/>
    </row>
    <row r="610" spans="1:19" x14ac:dyDescent="0.3">
      <c r="A610" s="31"/>
      <c r="B610" s="7" t="s">
        <v>341</v>
      </c>
      <c r="C610" s="19" t="s">
        <v>19</v>
      </c>
      <c r="D610" s="111">
        <v>2</v>
      </c>
      <c r="E610" s="136"/>
      <c r="F610" s="136"/>
      <c r="G610" s="8"/>
    </row>
    <row r="611" spans="1:19" x14ac:dyDescent="0.3">
      <c r="A611" s="31"/>
      <c r="B611" s="14" t="s">
        <v>354</v>
      </c>
      <c r="C611" s="19"/>
      <c r="E611" s="136"/>
      <c r="F611" s="136"/>
      <c r="G611" s="8"/>
    </row>
    <row r="612" spans="1:19" x14ac:dyDescent="0.3">
      <c r="A612" s="31">
        <f>+A609+1</f>
        <v>618</v>
      </c>
      <c r="B612" s="75" t="s">
        <v>355</v>
      </c>
      <c r="C612" s="19"/>
      <c r="E612" s="136"/>
      <c r="F612" s="136"/>
      <c r="G612" s="8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</row>
    <row r="613" spans="1:19" x14ac:dyDescent="0.3">
      <c r="A613" s="31"/>
      <c r="B613" s="69" t="s">
        <v>341</v>
      </c>
      <c r="C613" s="19" t="s">
        <v>19</v>
      </c>
      <c r="D613" s="111">
        <v>1</v>
      </c>
      <c r="E613" s="136"/>
      <c r="F613" s="136"/>
      <c r="G613" s="8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</row>
    <row r="614" spans="1:19" x14ac:dyDescent="0.3">
      <c r="A614" s="31">
        <f>A612+1</f>
        <v>619</v>
      </c>
      <c r="B614" s="75" t="s">
        <v>898</v>
      </c>
      <c r="C614" s="19"/>
      <c r="E614" s="136"/>
      <c r="F614" s="136"/>
      <c r="G614" s="8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</row>
    <row r="615" spans="1:19" x14ac:dyDescent="0.3">
      <c r="A615" s="31"/>
      <c r="B615" s="69" t="s">
        <v>341</v>
      </c>
      <c r="C615" s="19" t="s">
        <v>19</v>
      </c>
      <c r="D615" s="111">
        <v>1</v>
      </c>
      <c r="E615" s="136"/>
      <c r="F615" s="136"/>
      <c r="G615" s="8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</row>
    <row r="616" spans="1:19" x14ac:dyDescent="0.3">
      <c r="A616" s="31">
        <f>A614+1</f>
        <v>620</v>
      </c>
      <c r="B616" s="75" t="s">
        <v>356</v>
      </c>
      <c r="C616" s="19"/>
      <c r="E616" s="136"/>
      <c r="F616" s="136"/>
      <c r="G616" s="8"/>
    </row>
    <row r="617" spans="1:19" x14ac:dyDescent="0.3">
      <c r="A617" s="31"/>
      <c r="B617" s="69" t="s">
        <v>341</v>
      </c>
      <c r="C617" s="19" t="s">
        <v>19</v>
      </c>
      <c r="D617" s="111">
        <v>1</v>
      </c>
      <c r="E617" s="136"/>
      <c r="F617" s="136"/>
      <c r="G617" s="8"/>
    </row>
    <row r="618" spans="1:19" x14ac:dyDescent="0.3">
      <c r="A618" s="31">
        <f t="shared" ref="A618" si="3">A616+1</f>
        <v>621</v>
      </c>
      <c r="B618" s="75" t="s">
        <v>357</v>
      </c>
      <c r="C618" s="19"/>
      <c r="E618" s="136"/>
      <c r="F618" s="136"/>
      <c r="G618" s="8"/>
    </row>
    <row r="619" spans="1:19" x14ac:dyDescent="0.3">
      <c r="A619" s="31"/>
      <c r="B619" s="69" t="s">
        <v>341</v>
      </c>
      <c r="C619" s="19" t="s">
        <v>19</v>
      </c>
      <c r="D619" s="111">
        <v>1</v>
      </c>
      <c r="E619" s="136"/>
      <c r="F619" s="136"/>
      <c r="G619" s="8"/>
    </row>
    <row r="620" spans="1:19" x14ac:dyDescent="0.3">
      <c r="A620" s="31">
        <f t="shared" ref="A620" si="4">A618+1</f>
        <v>622</v>
      </c>
      <c r="B620" s="75" t="s">
        <v>358</v>
      </c>
      <c r="C620" s="19"/>
      <c r="E620" s="136"/>
      <c r="F620" s="136"/>
      <c r="G620" s="8"/>
    </row>
    <row r="621" spans="1:19" x14ac:dyDescent="0.3">
      <c r="A621" s="31"/>
      <c r="B621" s="69" t="s">
        <v>341</v>
      </c>
      <c r="C621" s="19" t="s">
        <v>19</v>
      </c>
      <c r="D621" s="111">
        <v>1</v>
      </c>
      <c r="E621" s="136"/>
      <c r="F621" s="136"/>
      <c r="G621" s="8"/>
    </row>
    <row r="622" spans="1:19" x14ac:dyDescent="0.3">
      <c r="A622" s="31">
        <f t="shared" ref="A622" si="5">A620+1</f>
        <v>623</v>
      </c>
      <c r="B622" s="75" t="s">
        <v>359</v>
      </c>
      <c r="C622" s="19"/>
      <c r="E622" s="136"/>
      <c r="F622" s="136"/>
      <c r="G622" s="8"/>
    </row>
    <row r="623" spans="1:19" x14ac:dyDescent="0.3">
      <c r="A623" s="31"/>
      <c r="B623" s="69" t="s">
        <v>341</v>
      </c>
      <c r="C623" s="19" t="s">
        <v>19</v>
      </c>
      <c r="D623" s="111">
        <v>1</v>
      </c>
      <c r="E623" s="136"/>
      <c r="F623" s="136"/>
      <c r="G623" s="8"/>
    </row>
    <row r="624" spans="1:19" x14ac:dyDescent="0.3">
      <c r="A624" s="31">
        <f t="shared" ref="A624" si="6">A622+1</f>
        <v>624</v>
      </c>
      <c r="B624" s="75" t="s">
        <v>360</v>
      </c>
      <c r="C624" s="19"/>
      <c r="E624" s="136"/>
      <c r="F624" s="136"/>
      <c r="G624" s="8"/>
    </row>
    <row r="625" spans="1:7" x14ac:dyDescent="0.3">
      <c r="A625" s="31"/>
      <c r="B625" s="69" t="s">
        <v>341</v>
      </c>
      <c r="C625" s="19" t="s">
        <v>19</v>
      </c>
      <c r="D625" s="111">
        <v>1</v>
      </c>
      <c r="E625" s="136"/>
      <c r="F625" s="136"/>
      <c r="G625" s="8"/>
    </row>
    <row r="626" spans="1:7" x14ac:dyDescent="0.3">
      <c r="A626" s="31">
        <f t="shared" ref="A626" si="7">A624+1</f>
        <v>625</v>
      </c>
      <c r="B626" s="75" t="s">
        <v>361</v>
      </c>
      <c r="C626" s="19"/>
      <c r="E626" s="136"/>
      <c r="F626" s="136"/>
      <c r="G626" s="8"/>
    </row>
    <row r="627" spans="1:7" x14ac:dyDescent="0.3">
      <c r="A627" s="31"/>
      <c r="B627" s="69" t="s">
        <v>341</v>
      </c>
      <c r="C627" s="19" t="s">
        <v>19</v>
      </c>
      <c r="D627" s="111">
        <v>1</v>
      </c>
      <c r="E627" s="136"/>
      <c r="F627" s="136"/>
      <c r="G627" s="8"/>
    </row>
    <row r="628" spans="1:7" x14ac:dyDescent="0.3">
      <c r="A628" s="31">
        <f t="shared" ref="A628" si="8">A626+1</f>
        <v>626</v>
      </c>
      <c r="B628" s="75" t="s">
        <v>362</v>
      </c>
      <c r="C628" s="19"/>
      <c r="E628" s="136"/>
      <c r="F628" s="136"/>
      <c r="G628" s="8"/>
    </row>
    <row r="629" spans="1:7" x14ac:dyDescent="0.3">
      <c r="A629" s="31"/>
      <c r="B629" s="69" t="s">
        <v>341</v>
      </c>
      <c r="C629" s="19" t="s">
        <v>19</v>
      </c>
      <c r="D629" s="111">
        <v>1</v>
      </c>
      <c r="E629" s="136"/>
      <c r="F629" s="136"/>
      <c r="G629" s="8"/>
    </row>
    <row r="630" spans="1:7" x14ac:dyDescent="0.3">
      <c r="A630" s="31">
        <f t="shared" ref="A630" si="9">A628+1</f>
        <v>627</v>
      </c>
      <c r="B630" s="14" t="s">
        <v>363</v>
      </c>
      <c r="C630" s="19"/>
      <c r="E630" s="136"/>
      <c r="F630" s="136"/>
      <c r="G630" s="8"/>
    </row>
    <row r="631" spans="1:7" x14ac:dyDescent="0.3">
      <c r="A631" s="31"/>
      <c r="B631" s="7" t="s">
        <v>341</v>
      </c>
      <c r="C631" s="19" t="s">
        <v>19</v>
      </c>
      <c r="D631" s="111">
        <v>1</v>
      </c>
      <c r="E631" s="136"/>
      <c r="F631" s="136"/>
      <c r="G631" s="8"/>
    </row>
    <row r="632" spans="1:7" x14ac:dyDescent="0.3">
      <c r="A632" s="31">
        <f t="shared" ref="A632" si="10">A630+1</f>
        <v>628</v>
      </c>
      <c r="B632" s="14" t="s">
        <v>364</v>
      </c>
      <c r="C632" s="19"/>
      <c r="E632" s="136"/>
      <c r="F632" s="136"/>
      <c r="G632" s="8"/>
    </row>
    <row r="633" spans="1:7" x14ac:dyDescent="0.3">
      <c r="A633" s="31"/>
      <c r="B633" s="7" t="s">
        <v>341</v>
      </c>
      <c r="C633" s="19" t="s">
        <v>19</v>
      </c>
      <c r="D633" s="111">
        <v>1</v>
      </c>
      <c r="E633" s="136"/>
      <c r="F633" s="136"/>
      <c r="G633" s="8"/>
    </row>
    <row r="634" spans="1:7" x14ac:dyDescent="0.3">
      <c r="A634" s="31">
        <f t="shared" ref="A634" si="11">A632+1</f>
        <v>629</v>
      </c>
      <c r="B634" s="14" t="s">
        <v>365</v>
      </c>
      <c r="C634" s="19"/>
      <c r="E634" s="136"/>
      <c r="F634" s="136"/>
      <c r="G634" s="8"/>
    </row>
    <row r="635" spans="1:7" x14ac:dyDescent="0.3">
      <c r="A635" s="31"/>
      <c r="B635" s="7" t="s">
        <v>341</v>
      </c>
      <c r="C635" s="19" t="s">
        <v>19</v>
      </c>
      <c r="D635" s="111">
        <v>1</v>
      </c>
      <c r="E635" s="136"/>
      <c r="F635" s="136"/>
      <c r="G635" s="8"/>
    </row>
    <row r="636" spans="1:7" x14ac:dyDescent="0.3">
      <c r="A636" s="31">
        <f t="shared" ref="A636" si="12">A634+1</f>
        <v>630</v>
      </c>
      <c r="B636" s="14" t="s">
        <v>366</v>
      </c>
      <c r="C636" s="19"/>
      <c r="E636" s="136"/>
      <c r="F636" s="136"/>
      <c r="G636" s="8"/>
    </row>
    <row r="637" spans="1:7" x14ac:dyDescent="0.3">
      <c r="A637" s="31"/>
      <c r="B637" s="7" t="s">
        <v>341</v>
      </c>
      <c r="C637" s="19" t="s">
        <v>19</v>
      </c>
      <c r="D637" s="111">
        <v>1</v>
      </c>
      <c r="E637" s="136"/>
      <c r="F637" s="136"/>
      <c r="G637" s="8"/>
    </row>
    <row r="638" spans="1:7" x14ac:dyDescent="0.3">
      <c r="A638" s="31">
        <f t="shared" ref="A638" si="13">A636+1</f>
        <v>631</v>
      </c>
      <c r="B638" s="14" t="s">
        <v>367</v>
      </c>
      <c r="C638" s="19"/>
      <c r="E638" s="136"/>
      <c r="F638" s="136"/>
      <c r="G638" s="8"/>
    </row>
    <row r="639" spans="1:7" x14ac:dyDescent="0.3">
      <c r="A639" s="31"/>
      <c r="B639" s="7" t="s">
        <v>341</v>
      </c>
      <c r="C639" s="19" t="s">
        <v>19</v>
      </c>
      <c r="D639" s="111">
        <v>1</v>
      </c>
      <c r="E639" s="136"/>
      <c r="F639" s="136"/>
      <c r="G639" s="8"/>
    </row>
    <row r="640" spans="1:7" x14ac:dyDescent="0.3">
      <c r="A640" s="31">
        <f t="shared" ref="A640" si="14">A638+1</f>
        <v>632</v>
      </c>
      <c r="B640" s="14" t="s">
        <v>368</v>
      </c>
      <c r="C640" s="19"/>
      <c r="E640" s="136"/>
      <c r="F640" s="136"/>
      <c r="G640" s="8"/>
    </row>
    <row r="641" spans="1:7" x14ac:dyDescent="0.3">
      <c r="A641" s="31"/>
      <c r="B641" s="7" t="s">
        <v>341</v>
      </c>
      <c r="C641" s="19" t="s">
        <v>19</v>
      </c>
      <c r="D641" s="111">
        <v>1</v>
      </c>
      <c r="E641" s="136"/>
      <c r="F641" s="136"/>
      <c r="G641" s="8"/>
    </row>
    <row r="642" spans="1:7" x14ac:dyDescent="0.3">
      <c r="A642" s="31">
        <f t="shared" ref="A642" si="15">A640+1</f>
        <v>633</v>
      </c>
      <c r="B642" s="14" t="s">
        <v>369</v>
      </c>
      <c r="C642" s="19"/>
      <c r="E642" s="136"/>
      <c r="F642" s="136"/>
      <c r="G642" s="8"/>
    </row>
    <row r="643" spans="1:7" x14ac:dyDescent="0.3">
      <c r="A643" s="31"/>
      <c r="B643" s="7" t="s">
        <v>341</v>
      </c>
      <c r="C643" s="19" t="s">
        <v>19</v>
      </c>
      <c r="D643" s="111">
        <v>1</v>
      </c>
      <c r="E643" s="136"/>
      <c r="F643" s="136"/>
      <c r="G643" s="8"/>
    </row>
    <row r="644" spans="1:7" x14ac:dyDescent="0.3">
      <c r="A644" s="31">
        <f t="shared" ref="A644" si="16">A642+1</f>
        <v>634</v>
      </c>
      <c r="B644" s="14" t="s">
        <v>370</v>
      </c>
      <c r="C644" s="19"/>
      <c r="E644" s="136"/>
      <c r="F644" s="136"/>
      <c r="G644" s="8"/>
    </row>
    <row r="645" spans="1:7" x14ac:dyDescent="0.3">
      <c r="A645" s="31"/>
      <c r="B645" s="7" t="s">
        <v>341</v>
      </c>
      <c r="C645" s="19" t="s">
        <v>19</v>
      </c>
      <c r="D645" s="111">
        <v>1</v>
      </c>
      <c r="E645" s="136"/>
      <c r="F645" s="136"/>
      <c r="G645" s="8"/>
    </row>
    <row r="646" spans="1:7" x14ac:dyDescent="0.3">
      <c r="A646" s="31">
        <f t="shared" ref="A646" si="17">A644+1</f>
        <v>635</v>
      </c>
      <c r="B646" s="14" t="s">
        <v>371</v>
      </c>
      <c r="C646" s="19"/>
      <c r="E646" s="136"/>
      <c r="F646" s="136"/>
      <c r="G646" s="8"/>
    </row>
    <row r="647" spans="1:7" x14ac:dyDescent="0.3">
      <c r="A647" s="31"/>
      <c r="B647" s="7" t="s">
        <v>341</v>
      </c>
      <c r="C647" s="19" t="s">
        <v>19</v>
      </c>
      <c r="D647" s="111">
        <v>1</v>
      </c>
      <c r="E647" s="136"/>
      <c r="F647" s="136"/>
      <c r="G647" s="8"/>
    </row>
    <row r="648" spans="1:7" x14ac:dyDescent="0.3">
      <c r="A648" s="31">
        <f t="shared" ref="A648" si="18">A646+1</f>
        <v>636</v>
      </c>
      <c r="B648" s="14" t="s">
        <v>372</v>
      </c>
      <c r="C648" s="19"/>
      <c r="E648" s="136"/>
      <c r="F648" s="136"/>
      <c r="G648" s="8"/>
    </row>
    <row r="649" spans="1:7" x14ac:dyDescent="0.3">
      <c r="A649" s="31"/>
      <c r="B649" s="7" t="s">
        <v>341</v>
      </c>
      <c r="C649" s="19" t="s">
        <v>19</v>
      </c>
      <c r="D649" s="111">
        <v>1</v>
      </c>
      <c r="E649" s="136"/>
      <c r="F649" s="136"/>
      <c r="G649" s="8"/>
    </row>
    <row r="650" spans="1:7" x14ac:dyDescent="0.3">
      <c r="A650" s="31">
        <f t="shared" ref="A650" si="19">A648+1</f>
        <v>637</v>
      </c>
      <c r="B650" s="14" t="s">
        <v>373</v>
      </c>
      <c r="C650" s="19"/>
      <c r="E650" s="136"/>
      <c r="F650" s="136"/>
      <c r="G650" s="8"/>
    </row>
    <row r="651" spans="1:7" x14ac:dyDescent="0.3">
      <c r="A651" s="31"/>
      <c r="B651" s="7" t="s">
        <v>341</v>
      </c>
      <c r="C651" s="19" t="s">
        <v>19</v>
      </c>
      <c r="D651" s="111">
        <v>1</v>
      </c>
      <c r="E651" s="136"/>
      <c r="F651" s="136"/>
      <c r="G651" s="8"/>
    </row>
    <row r="652" spans="1:7" x14ac:dyDescent="0.3">
      <c r="A652" s="31">
        <f t="shared" ref="A652" si="20">A650+1</f>
        <v>638</v>
      </c>
      <c r="B652" s="14" t="s">
        <v>374</v>
      </c>
      <c r="C652" s="19"/>
      <c r="E652" s="136"/>
      <c r="F652" s="136"/>
      <c r="G652" s="8"/>
    </row>
    <row r="653" spans="1:7" x14ac:dyDescent="0.3">
      <c r="A653" s="31"/>
      <c r="B653" s="7" t="s">
        <v>341</v>
      </c>
      <c r="C653" s="19" t="s">
        <v>19</v>
      </c>
      <c r="D653" s="111">
        <v>1</v>
      </c>
      <c r="E653" s="136"/>
      <c r="F653" s="136"/>
      <c r="G653" s="8"/>
    </row>
    <row r="654" spans="1:7" x14ac:dyDescent="0.3">
      <c r="A654" s="31">
        <f t="shared" ref="A654" si="21">A652+1</f>
        <v>639</v>
      </c>
      <c r="B654" s="14" t="s">
        <v>375</v>
      </c>
      <c r="C654" s="19"/>
      <c r="E654" s="136"/>
      <c r="F654" s="136"/>
      <c r="G654" s="8"/>
    </row>
    <row r="655" spans="1:7" x14ac:dyDescent="0.3">
      <c r="A655" s="31"/>
      <c r="B655" s="7" t="s">
        <v>341</v>
      </c>
      <c r="C655" s="19" t="s">
        <v>19</v>
      </c>
      <c r="D655" s="111">
        <v>1</v>
      </c>
      <c r="E655" s="136"/>
      <c r="F655" s="136"/>
      <c r="G655" s="8"/>
    </row>
    <row r="656" spans="1:7" x14ac:dyDescent="0.3">
      <c r="A656" s="31">
        <f t="shared" ref="A656" si="22">A654+1</f>
        <v>640</v>
      </c>
      <c r="B656" s="14" t="s">
        <v>376</v>
      </c>
      <c r="C656" s="19"/>
      <c r="E656" s="136"/>
      <c r="F656" s="136"/>
      <c r="G656" s="8"/>
    </row>
    <row r="657" spans="1:7" x14ac:dyDescent="0.3">
      <c r="A657" s="31"/>
      <c r="B657" s="7" t="s">
        <v>341</v>
      </c>
      <c r="C657" s="19" t="s">
        <v>19</v>
      </c>
      <c r="D657" s="111">
        <v>1</v>
      </c>
      <c r="E657" s="136"/>
      <c r="F657" s="136"/>
      <c r="G657" s="8"/>
    </row>
    <row r="658" spans="1:7" x14ac:dyDescent="0.3">
      <c r="A658" s="31">
        <f t="shared" ref="A658" si="23">A656+1</f>
        <v>641</v>
      </c>
      <c r="B658" s="14" t="s">
        <v>377</v>
      </c>
      <c r="C658" s="19"/>
      <c r="E658" s="136"/>
      <c r="F658" s="136"/>
      <c r="G658" s="8"/>
    </row>
    <row r="659" spans="1:7" x14ac:dyDescent="0.3">
      <c r="A659" s="31"/>
      <c r="B659" s="7" t="s">
        <v>341</v>
      </c>
      <c r="C659" s="19" t="s">
        <v>19</v>
      </c>
      <c r="D659" s="111">
        <v>1</v>
      </c>
      <c r="E659" s="136"/>
      <c r="F659" s="136"/>
      <c r="G659" s="8"/>
    </row>
    <row r="660" spans="1:7" ht="18" customHeight="1" x14ac:dyDescent="0.3">
      <c r="A660" s="31">
        <f t="shared" ref="A660" si="24">A658+1</f>
        <v>642</v>
      </c>
      <c r="B660" s="14" t="s">
        <v>378</v>
      </c>
      <c r="C660" s="19"/>
      <c r="E660" s="136"/>
      <c r="F660" s="136"/>
      <c r="G660" s="8"/>
    </row>
    <row r="661" spans="1:7" x14ac:dyDescent="0.3">
      <c r="A661" s="31"/>
      <c r="B661" s="7" t="s">
        <v>341</v>
      </c>
      <c r="C661" s="19" t="s">
        <v>19</v>
      </c>
      <c r="D661" s="111">
        <v>1</v>
      </c>
      <c r="E661" s="136"/>
      <c r="F661" s="136"/>
      <c r="G661" s="8"/>
    </row>
    <row r="662" spans="1:7" x14ac:dyDescent="0.3">
      <c r="A662" s="31">
        <f t="shared" ref="A662" si="25">A660+1</f>
        <v>643</v>
      </c>
      <c r="B662" s="14" t="s">
        <v>379</v>
      </c>
      <c r="C662" s="19"/>
      <c r="E662" s="136"/>
      <c r="F662" s="136"/>
      <c r="G662" s="8"/>
    </row>
    <row r="663" spans="1:7" x14ac:dyDescent="0.3">
      <c r="A663" s="31"/>
      <c r="B663" s="7" t="s">
        <v>341</v>
      </c>
      <c r="C663" s="19" t="s">
        <v>19</v>
      </c>
      <c r="D663" s="111">
        <v>1</v>
      </c>
      <c r="E663" s="136"/>
      <c r="F663" s="136"/>
      <c r="G663" s="8"/>
    </row>
    <row r="664" spans="1:7" x14ac:dyDescent="0.3">
      <c r="A664" s="31">
        <f t="shared" ref="A664" si="26">A662+1</f>
        <v>644</v>
      </c>
      <c r="B664" s="14" t="s">
        <v>380</v>
      </c>
      <c r="C664" s="19"/>
      <c r="E664" s="136"/>
      <c r="F664" s="136"/>
      <c r="G664" s="8"/>
    </row>
    <row r="665" spans="1:7" x14ac:dyDescent="0.3">
      <c r="A665" s="31"/>
      <c r="B665" s="7" t="s">
        <v>341</v>
      </c>
      <c r="C665" s="19" t="s">
        <v>19</v>
      </c>
      <c r="D665" s="111">
        <v>1</v>
      </c>
      <c r="E665" s="136"/>
      <c r="F665" s="136"/>
      <c r="G665" s="8"/>
    </row>
    <row r="666" spans="1:7" x14ac:dyDescent="0.3">
      <c r="A666" s="31">
        <f t="shared" ref="A666" si="27">A664+1</f>
        <v>645</v>
      </c>
      <c r="B666" s="14" t="s">
        <v>381</v>
      </c>
      <c r="C666" s="19"/>
      <c r="E666" s="136"/>
      <c r="F666" s="136"/>
      <c r="G666" s="8"/>
    </row>
    <row r="667" spans="1:7" x14ac:dyDescent="0.3">
      <c r="A667" s="31"/>
      <c r="B667" s="7" t="s">
        <v>341</v>
      </c>
      <c r="C667" s="19" t="s">
        <v>19</v>
      </c>
      <c r="D667" s="111">
        <v>1</v>
      </c>
      <c r="E667" s="136"/>
      <c r="F667" s="136"/>
      <c r="G667" s="8"/>
    </row>
    <row r="668" spans="1:7" x14ac:dyDescent="0.3">
      <c r="A668" s="31">
        <f t="shared" ref="A668" si="28">A666+1</f>
        <v>646</v>
      </c>
      <c r="B668" s="14" t="s">
        <v>382</v>
      </c>
      <c r="C668" s="19"/>
      <c r="E668" s="136"/>
      <c r="F668" s="136"/>
      <c r="G668" s="8"/>
    </row>
    <row r="669" spans="1:7" x14ac:dyDescent="0.3">
      <c r="A669" s="31"/>
      <c r="B669" s="7" t="s">
        <v>341</v>
      </c>
      <c r="C669" s="19" t="s">
        <v>19</v>
      </c>
      <c r="D669" s="111">
        <v>1</v>
      </c>
      <c r="E669" s="136"/>
      <c r="F669" s="136"/>
      <c r="G669" s="8"/>
    </row>
    <row r="670" spans="1:7" x14ac:dyDescent="0.3">
      <c r="A670" s="31">
        <f t="shared" ref="A670" si="29">A668+1</f>
        <v>647</v>
      </c>
      <c r="B670" s="14" t="s">
        <v>383</v>
      </c>
      <c r="C670" s="19"/>
      <c r="E670" s="136"/>
      <c r="F670" s="136"/>
      <c r="G670" s="8"/>
    </row>
    <row r="671" spans="1:7" x14ac:dyDescent="0.3">
      <c r="A671" s="31"/>
      <c r="B671" s="7" t="s">
        <v>341</v>
      </c>
      <c r="C671" s="19" t="s">
        <v>19</v>
      </c>
      <c r="D671" s="111">
        <v>1</v>
      </c>
      <c r="E671" s="136"/>
      <c r="F671" s="136"/>
      <c r="G671" s="8"/>
    </row>
    <row r="672" spans="1:7" x14ac:dyDescent="0.3">
      <c r="A672" s="31">
        <f t="shared" ref="A672" si="30">A670+1</f>
        <v>648</v>
      </c>
      <c r="B672" s="14" t="s">
        <v>384</v>
      </c>
      <c r="C672" s="19"/>
      <c r="E672" s="136"/>
      <c r="F672" s="136"/>
      <c r="G672" s="8"/>
    </row>
    <row r="673" spans="1:7" x14ac:dyDescent="0.3">
      <c r="A673" s="31"/>
      <c r="B673" s="7" t="s">
        <v>341</v>
      </c>
      <c r="C673" s="19" t="s">
        <v>19</v>
      </c>
      <c r="D673" s="111">
        <v>1</v>
      </c>
      <c r="E673" s="136"/>
      <c r="F673" s="136"/>
      <c r="G673" s="8"/>
    </row>
    <row r="674" spans="1:7" x14ac:dyDescent="0.3">
      <c r="A674" s="31">
        <f t="shared" ref="A674" si="31">A672+1</f>
        <v>649</v>
      </c>
      <c r="B674" s="14" t="s">
        <v>385</v>
      </c>
      <c r="C674" s="19"/>
      <c r="E674" s="136"/>
      <c r="F674" s="136"/>
      <c r="G674" s="8"/>
    </row>
    <row r="675" spans="1:7" x14ac:dyDescent="0.3">
      <c r="A675" s="31"/>
      <c r="B675" s="7" t="s">
        <v>341</v>
      </c>
      <c r="C675" s="19" t="s">
        <v>19</v>
      </c>
      <c r="D675" s="111">
        <v>1</v>
      </c>
      <c r="E675" s="136"/>
      <c r="F675" s="136"/>
      <c r="G675" s="8"/>
    </row>
    <row r="676" spans="1:7" x14ac:dyDescent="0.3">
      <c r="A676" s="31">
        <f t="shared" ref="A676" si="32">A674+1</f>
        <v>650</v>
      </c>
      <c r="B676" s="14" t="s">
        <v>386</v>
      </c>
      <c r="C676" s="19"/>
      <c r="E676" s="136"/>
      <c r="F676" s="136"/>
      <c r="G676" s="8"/>
    </row>
    <row r="677" spans="1:7" x14ac:dyDescent="0.3">
      <c r="A677" s="31"/>
      <c r="B677" s="7" t="s">
        <v>341</v>
      </c>
      <c r="C677" s="19" t="s">
        <v>19</v>
      </c>
      <c r="D677" s="111">
        <v>1</v>
      </c>
      <c r="E677" s="136"/>
      <c r="F677" s="136"/>
      <c r="G677" s="8"/>
    </row>
    <row r="678" spans="1:7" x14ac:dyDescent="0.3">
      <c r="A678" s="31">
        <f t="shared" ref="A678" si="33">A676+1</f>
        <v>651</v>
      </c>
      <c r="B678" s="14" t="s">
        <v>387</v>
      </c>
      <c r="C678" s="19"/>
      <c r="E678" s="136"/>
      <c r="F678" s="136"/>
      <c r="G678" s="8"/>
    </row>
    <row r="679" spans="1:7" x14ac:dyDescent="0.3">
      <c r="A679" s="31"/>
      <c r="B679" s="7" t="s">
        <v>341</v>
      </c>
      <c r="C679" s="19" t="s">
        <v>19</v>
      </c>
      <c r="D679" s="111">
        <v>1</v>
      </c>
      <c r="E679" s="136"/>
      <c r="F679" s="136"/>
      <c r="G679" s="8"/>
    </row>
    <row r="680" spans="1:7" x14ac:dyDescent="0.3">
      <c r="A680" s="31">
        <f t="shared" ref="A680" si="34">A678+1</f>
        <v>652</v>
      </c>
      <c r="B680" s="14" t="s">
        <v>388</v>
      </c>
      <c r="C680" s="19"/>
      <c r="E680" s="136"/>
      <c r="F680" s="136"/>
      <c r="G680" s="8"/>
    </row>
    <row r="681" spans="1:7" x14ac:dyDescent="0.3">
      <c r="A681" s="31"/>
      <c r="B681" s="7" t="s">
        <v>341</v>
      </c>
      <c r="C681" s="19" t="s">
        <v>19</v>
      </c>
      <c r="D681" s="111">
        <v>1</v>
      </c>
      <c r="E681" s="136"/>
      <c r="F681" s="136"/>
      <c r="G681" s="8"/>
    </row>
    <row r="682" spans="1:7" x14ac:dyDescent="0.3">
      <c r="A682" s="31">
        <f t="shared" ref="A682" si="35">A680+1</f>
        <v>653</v>
      </c>
      <c r="B682" s="14" t="s">
        <v>389</v>
      </c>
      <c r="C682" s="19"/>
      <c r="E682" s="136"/>
      <c r="F682" s="136"/>
      <c r="G682" s="8"/>
    </row>
    <row r="683" spans="1:7" x14ac:dyDescent="0.3">
      <c r="A683" s="31"/>
      <c r="B683" s="7" t="s">
        <v>341</v>
      </c>
      <c r="C683" s="19" t="s">
        <v>19</v>
      </c>
      <c r="D683" s="111">
        <v>1</v>
      </c>
      <c r="E683" s="136"/>
      <c r="F683" s="136"/>
      <c r="G683" s="8"/>
    </row>
    <row r="684" spans="1:7" x14ac:dyDescent="0.3">
      <c r="A684" s="31">
        <f t="shared" ref="A684" si="36">A682+1</f>
        <v>654</v>
      </c>
      <c r="B684" s="14" t="s">
        <v>390</v>
      </c>
      <c r="C684" s="19"/>
      <c r="E684" s="136"/>
      <c r="F684" s="136"/>
      <c r="G684" s="8"/>
    </row>
    <row r="685" spans="1:7" x14ac:dyDescent="0.3">
      <c r="A685" s="31"/>
      <c r="B685" s="7" t="s">
        <v>341</v>
      </c>
      <c r="C685" s="19" t="s">
        <v>19</v>
      </c>
      <c r="D685" s="111">
        <v>1</v>
      </c>
      <c r="E685" s="136"/>
      <c r="F685" s="136"/>
      <c r="G685" s="8"/>
    </row>
    <row r="686" spans="1:7" x14ac:dyDescent="0.3">
      <c r="A686" s="31">
        <f t="shared" ref="A686" si="37">A684+1</f>
        <v>655</v>
      </c>
      <c r="B686" s="14" t="s">
        <v>391</v>
      </c>
      <c r="C686" s="19"/>
      <c r="E686" s="136"/>
      <c r="F686" s="136"/>
      <c r="G686" s="8"/>
    </row>
    <row r="687" spans="1:7" x14ac:dyDescent="0.3">
      <c r="A687" s="31"/>
      <c r="B687" s="7" t="s">
        <v>341</v>
      </c>
      <c r="C687" s="19" t="s">
        <v>19</v>
      </c>
      <c r="D687" s="111">
        <v>1</v>
      </c>
      <c r="E687" s="136"/>
      <c r="F687" s="136"/>
      <c r="G687" s="8"/>
    </row>
    <row r="688" spans="1:7" x14ac:dyDescent="0.3">
      <c r="A688" s="31">
        <f t="shared" ref="A688" si="38">A686+1</f>
        <v>656</v>
      </c>
      <c r="B688" s="14" t="s">
        <v>392</v>
      </c>
      <c r="C688" s="19"/>
      <c r="E688" s="136"/>
      <c r="F688" s="136"/>
      <c r="G688" s="8"/>
    </row>
    <row r="689" spans="1:7" x14ac:dyDescent="0.3">
      <c r="A689" s="31"/>
      <c r="B689" s="7" t="s">
        <v>341</v>
      </c>
      <c r="C689" s="19" t="s">
        <v>19</v>
      </c>
      <c r="D689" s="111">
        <v>1</v>
      </c>
      <c r="E689" s="136"/>
      <c r="F689" s="136"/>
      <c r="G689" s="8"/>
    </row>
    <row r="690" spans="1:7" x14ac:dyDescent="0.3">
      <c r="A690" s="31">
        <f t="shared" ref="A690" si="39">A688+1</f>
        <v>657</v>
      </c>
      <c r="B690" s="14" t="s">
        <v>393</v>
      </c>
      <c r="C690" s="19"/>
      <c r="E690" s="136"/>
      <c r="F690" s="136"/>
      <c r="G690" s="8"/>
    </row>
    <row r="691" spans="1:7" x14ac:dyDescent="0.3">
      <c r="A691" s="31"/>
      <c r="B691" s="7" t="s">
        <v>341</v>
      </c>
      <c r="C691" s="19" t="s">
        <v>19</v>
      </c>
      <c r="D691" s="111">
        <v>1</v>
      </c>
      <c r="E691" s="136"/>
      <c r="F691" s="136"/>
      <c r="G691" s="8"/>
    </row>
    <row r="692" spans="1:7" x14ac:dyDescent="0.3">
      <c r="A692" s="31">
        <f t="shared" ref="A692" si="40">A690+1</f>
        <v>658</v>
      </c>
      <c r="B692" s="14" t="s">
        <v>394</v>
      </c>
      <c r="C692" s="19"/>
      <c r="E692" s="136"/>
      <c r="F692" s="163"/>
      <c r="G692" s="8"/>
    </row>
    <row r="693" spans="1:7" x14ac:dyDescent="0.3">
      <c r="A693" s="31"/>
      <c r="B693" s="7" t="s">
        <v>341</v>
      </c>
      <c r="C693" s="19" t="s">
        <v>19</v>
      </c>
      <c r="D693" s="111">
        <v>2</v>
      </c>
      <c r="E693" s="136"/>
      <c r="F693" s="136"/>
      <c r="G693" s="8"/>
    </row>
    <row r="694" spans="1:7" x14ac:dyDescent="0.3">
      <c r="A694" s="31">
        <f t="shared" ref="A694" si="41">A692+1</f>
        <v>659</v>
      </c>
      <c r="B694" s="14" t="s">
        <v>395</v>
      </c>
      <c r="C694" s="19"/>
      <c r="E694" s="136"/>
      <c r="F694" s="136"/>
      <c r="G694" s="8"/>
    </row>
    <row r="695" spans="1:7" x14ac:dyDescent="0.3">
      <c r="A695" s="31"/>
      <c r="B695" s="7" t="s">
        <v>341</v>
      </c>
      <c r="C695" s="19" t="s">
        <v>19</v>
      </c>
      <c r="D695" s="111">
        <v>2</v>
      </c>
      <c r="E695" s="136"/>
      <c r="F695" s="136"/>
      <c r="G695" s="8"/>
    </row>
    <row r="696" spans="1:7" x14ac:dyDescent="0.3">
      <c r="A696" s="31">
        <f t="shared" ref="A696" si="42">A694+1</f>
        <v>660</v>
      </c>
      <c r="B696" s="14" t="s">
        <v>396</v>
      </c>
      <c r="C696" s="19"/>
      <c r="E696" s="136"/>
      <c r="F696" s="136"/>
      <c r="G696" s="8"/>
    </row>
    <row r="697" spans="1:7" x14ac:dyDescent="0.3">
      <c r="A697" s="31"/>
      <c r="B697" s="7" t="s">
        <v>341</v>
      </c>
      <c r="C697" s="19" t="s">
        <v>19</v>
      </c>
      <c r="D697" s="111">
        <v>10</v>
      </c>
      <c r="E697" s="136"/>
      <c r="F697" s="136"/>
      <c r="G697" s="8"/>
    </row>
    <row r="698" spans="1:7" ht="24.75" customHeight="1" x14ac:dyDescent="0.3">
      <c r="A698" s="31"/>
      <c r="B698" s="76" t="s">
        <v>397</v>
      </c>
      <c r="C698" s="16"/>
      <c r="D698" s="120"/>
      <c r="E698" s="139"/>
      <c r="F698" s="139"/>
      <c r="G698" s="8"/>
    </row>
    <row r="699" spans="1:7" x14ac:dyDescent="0.3">
      <c r="A699" s="31">
        <f>A696+1</f>
        <v>661</v>
      </c>
      <c r="B699" s="14" t="s">
        <v>398</v>
      </c>
      <c r="C699" s="19"/>
      <c r="E699" s="136"/>
      <c r="F699" s="136"/>
      <c r="G699" s="8"/>
    </row>
    <row r="700" spans="1:7" x14ac:dyDescent="0.3">
      <c r="A700" s="31"/>
      <c r="B700" s="7" t="s">
        <v>104</v>
      </c>
      <c r="C700" s="19" t="s">
        <v>17</v>
      </c>
      <c r="D700" s="111">
        <v>1620</v>
      </c>
      <c r="E700" s="136"/>
      <c r="F700" s="136"/>
      <c r="G700" s="8"/>
    </row>
    <row r="701" spans="1:7" x14ac:dyDescent="0.3">
      <c r="A701" s="31">
        <f>+A699+1</f>
        <v>662</v>
      </c>
      <c r="B701" s="14" t="s">
        <v>399</v>
      </c>
      <c r="C701" s="19"/>
      <c r="E701" s="136"/>
      <c r="F701" s="136"/>
      <c r="G701" s="8"/>
    </row>
    <row r="702" spans="1:7" x14ac:dyDescent="0.3">
      <c r="A702" s="31"/>
      <c r="B702" s="7" t="s">
        <v>104</v>
      </c>
      <c r="C702" s="19" t="s">
        <v>17</v>
      </c>
      <c r="D702" s="111">
        <v>400</v>
      </c>
      <c r="E702" s="136"/>
      <c r="F702" s="136"/>
      <c r="G702" s="8"/>
    </row>
    <row r="703" spans="1:7" x14ac:dyDescent="0.3">
      <c r="A703" s="31">
        <f t="shared" ref="A703" si="43">+A701+1</f>
        <v>663</v>
      </c>
      <c r="B703" s="14" t="s">
        <v>400</v>
      </c>
      <c r="C703" s="19"/>
      <c r="E703" s="136"/>
      <c r="F703" s="136"/>
      <c r="G703" s="8"/>
    </row>
    <row r="704" spans="1:7" x14ac:dyDescent="0.3">
      <c r="A704" s="31"/>
      <c r="B704" s="7" t="s">
        <v>104</v>
      </c>
      <c r="C704" s="19" t="s">
        <v>17</v>
      </c>
      <c r="D704" s="111">
        <v>800</v>
      </c>
      <c r="E704" s="136"/>
      <c r="F704" s="136"/>
      <c r="G704" s="8"/>
    </row>
    <row r="705" spans="1:7" x14ac:dyDescent="0.3">
      <c r="A705" s="31">
        <f t="shared" ref="A705" si="44">+A703+1</f>
        <v>664</v>
      </c>
      <c r="B705" s="14" t="s">
        <v>401</v>
      </c>
      <c r="C705" s="19"/>
      <c r="E705" s="136"/>
      <c r="F705" s="136"/>
      <c r="G705" s="8"/>
    </row>
    <row r="706" spans="1:7" x14ac:dyDescent="0.3">
      <c r="A706" s="31"/>
      <c r="B706" s="7" t="s">
        <v>104</v>
      </c>
      <c r="C706" s="19" t="s">
        <v>17</v>
      </c>
      <c r="D706" s="111">
        <v>850</v>
      </c>
      <c r="E706" s="136"/>
      <c r="F706" s="136"/>
      <c r="G706" s="8"/>
    </row>
    <row r="707" spans="1:7" x14ac:dyDescent="0.3">
      <c r="A707" s="31">
        <f t="shared" ref="A707" si="45">+A705+1</f>
        <v>665</v>
      </c>
      <c r="B707" s="14" t="s">
        <v>402</v>
      </c>
      <c r="C707" s="19"/>
      <c r="E707" s="136"/>
      <c r="F707" s="136"/>
      <c r="G707" s="8"/>
    </row>
    <row r="708" spans="1:7" x14ac:dyDescent="0.3">
      <c r="A708" s="31"/>
      <c r="B708" s="7" t="s">
        <v>104</v>
      </c>
      <c r="C708" s="19" t="s">
        <v>17</v>
      </c>
      <c r="D708" s="111">
        <v>100</v>
      </c>
      <c r="E708" s="136"/>
      <c r="F708" s="136"/>
      <c r="G708" s="8"/>
    </row>
    <row r="709" spans="1:7" x14ac:dyDescent="0.3">
      <c r="A709" s="31">
        <f t="shared" ref="A709" si="46">+A707+1</f>
        <v>666</v>
      </c>
      <c r="B709" s="14" t="s">
        <v>403</v>
      </c>
      <c r="C709" s="19"/>
      <c r="E709" s="136"/>
      <c r="F709" s="136"/>
      <c r="G709" s="8"/>
    </row>
    <row r="710" spans="1:7" x14ac:dyDescent="0.3">
      <c r="A710" s="31"/>
      <c r="B710" s="7" t="s">
        <v>341</v>
      </c>
      <c r="C710" s="19" t="s">
        <v>19</v>
      </c>
      <c r="D710" s="111">
        <v>20</v>
      </c>
      <c r="E710" s="136"/>
      <c r="F710" s="136"/>
      <c r="G710" s="8"/>
    </row>
    <row r="711" spans="1:7" x14ac:dyDescent="0.3">
      <c r="A711" s="31">
        <f t="shared" ref="A711" si="47">+A709+1</f>
        <v>667</v>
      </c>
      <c r="B711" s="14" t="s">
        <v>404</v>
      </c>
      <c r="C711" s="19"/>
      <c r="E711" s="136"/>
      <c r="F711" s="136"/>
      <c r="G711" s="8"/>
    </row>
    <row r="712" spans="1:7" x14ac:dyDescent="0.3">
      <c r="A712" s="31"/>
      <c r="B712" s="7" t="s">
        <v>341</v>
      </c>
      <c r="C712" s="19" t="s">
        <v>19</v>
      </c>
      <c r="D712" s="111">
        <v>10</v>
      </c>
      <c r="E712" s="136"/>
      <c r="F712" s="136"/>
      <c r="G712" s="8"/>
    </row>
    <row r="713" spans="1:7" x14ac:dyDescent="0.3">
      <c r="A713" s="31"/>
      <c r="B713" s="14" t="s">
        <v>657</v>
      </c>
      <c r="C713" s="19"/>
      <c r="E713" s="136"/>
      <c r="F713" s="136"/>
      <c r="G713" s="8"/>
    </row>
    <row r="714" spans="1:7" x14ac:dyDescent="0.3">
      <c r="A714" s="31">
        <f>A711+1</f>
        <v>668</v>
      </c>
      <c r="B714" s="14" t="s">
        <v>405</v>
      </c>
      <c r="C714" s="19"/>
      <c r="E714" s="136"/>
      <c r="F714" s="136"/>
      <c r="G714" s="8"/>
    </row>
    <row r="715" spans="1:7" x14ac:dyDescent="0.3">
      <c r="A715" s="31"/>
      <c r="B715" s="7" t="s">
        <v>104</v>
      </c>
      <c r="C715" s="19" t="s">
        <v>17</v>
      </c>
      <c r="D715" s="111">
        <v>2520</v>
      </c>
      <c r="E715" s="136"/>
      <c r="F715" s="136"/>
      <c r="G715" s="8"/>
    </row>
    <row r="716" spans="1:7" x14ac:dyDescent="0.3">
      <c r="A716" s="31">
        <f>A714+1</f>
        <v>669</v>
      </c>
      <c r="B716" s="14" t="s">
        <v>406</v>
      </c>
      <c r="C716" s="19"/>
      <c r="E716" s="136"/>
      <c r="F716" s="136"/>
      <c r="G716" s="8"/>
    </row>
    <row r="717" spans="1:7" x14ac:dyDescent="0.3">
      <c r="A717" s="31"/>
      <c r="B717" s="7" t="s">
        <v>104</v>
      </c>
      <c r="C717" s="19" t="s">
        <v>17</v>
      </c>
      <c r="D717" s="111">
        <v>500</v>
      </c>
      <c r="E717" s="136"/>
      <c r="F717" s="136"/>
      <c r="G717" s="8"/>
    </row>
    <row r="718" spans="1:7" x14ac:dyDescent="0.3">
      <c r="A718" s="31">
        <f>A716+1</f>
        <v>670</v>
      </c>
      <c r="B718" s="14" t="s">
        <v>407</v>
      </c>
      <c r="C718" s="19"/>
      <c r="E718" s="136"/>
      <c r="F718" s="136"/>
      <c r="G718" s="8"/>
    </row>
    <row r="719" spans="1:7" x14ac:dyDescent="0.3">
      <c r="A719" s="31"/>
      <c r="B719" s="7" t="s">
        <v>104</v>
      </c>
      <c r="C719" s="19" t="s">
        <v>17</v>
      </c>
      <c r="D719" s="111">
        <v>200</v>
      </c>
      <c r="E719" s="136"/>
      <c r="F719" s="136"/>
      <c r="G719" s="8"/>
    </row>
    <row r="720" spans="1:7" x14ac:dyDescent="0.3">
      <c r="A720" s="31">
        <f>A718+1</f>
        <v>671</v>
      </c>
      <c r="B720" s="14" t="s">
        <v>408</v>
      </c>
      <c r="C720" s="19"/>
      <c r="E720" s="136"/>
      <c r="F720" s="136"/>
      <c r="G720" s="8"/>
    </row>
    <row r="721" spans="1:7" x14ac:dyDescent="0.3">
      <c r="A721" s="31"/>
      <c r="B721" s="7" t="s">
        <v>104</v>
      </c>
      <c r="C721" s="19" t="s">
        <v>17</v>
      </c>
      <c r="D721" s="111">
        <v>400</v>
      </c>
      <c r="E721" s="136"/>
      <c r="F721" s="136"/>
      <c r="G721" s="8"/>
    </row>
    <row r="722" spans="1:7" x14ac:dyDescent="0.3">
      <c r="A722" s="31">
        <f t="shared" ref="A722:A746" si="48">A720+1</f>
        <v>672</v>
      </c>
      <c r="B722" s="14" t="s">
        <v>409</v>
      </c>
      <c r="C722" s="19"/>
      <c r="E722" s="136"/>
      <c r="F722" s="136"/>
      <c r="G722" s="8"/>
    </row>
    <row r="723" spans="1:7" x14ac:dyDescent="0.3">
      <c r="A723" s="31"/>
      <c r="B723" s="7" t="s">
        <v>104</v>
      </c>
      <c r="C723" s="19" t="s">
        <v>17</v>
      </c>
      <c r="D723" s="111">
        <v>400</v>
      </c>
      <c r="E723" s="136"/>
      <c r="F723" s="136"/>
      <c r="G723" s="8"/>
    </row>
    <row r="724" spans="1:7" x14ac:dyDescent="0.3">
      <c r="A724" s="31">
        <f t="shared" si="48"/>
        <v>673</v>
      </c>
      <c r="B724" s="14" t="s">
        <v>410</v>
      </c>
      <c r="C724" s="19"/>
      <c r="E724" s="136"/>
      <c r="F724" s="136"/>
      <c r="G724" s="8"/>
    </row>
    <row r="725" spans="1:7" x14ac:dyDescent="0.3">
      <c r="A725" s="31"/>
      <c r="B725" s="7" t="s">
        <v>104</v>
      </c>
      <c r="C725" s="19" t="s">
        <v>17</v>
      </c>
      <c r="D725" s="111">
        <v>400</v>
      </c>
      <c r="E725" s="136"/>
      <c r="F725" s="136"/>
      <c r="G725" s="8"/>
    </row>
    <row r="726" spans="1:7" x14ac:dyDescent="0.3">
      <c r="A726" s="31">
        <f t="shared" si="48"/>
        <v>674</v>
      </c>
      <c r="B726" s="14" t="s">
        <v>411</v>
      </c>
      <c r="C726" s="19"/>
      <c r="E726" s="136"/>
      <c r="F726" s="136"/>
      <c r="G726" s="8"/>
    </row>
    <row r="727" spans="1:7" x14ac:dyDescent="0.3">
      <c r="A727" s="31"/>
      <c r="B727" s="7" t="s">
        <v>104</v>
      </c>
      <c r="C727" s="19" t="s">
        <v>17</v>
      </c>
      <c r="D727" s="111">
        <v>600</v>
      </c>
      <c r="E727" s="136"/>
      <c r="F727" s="136"/>
      <c r="G727" s="8"/>
    </row>
    <row r="728" spans="1:7" x14ac:dyDescent="0.3">
      <c r="A728" s="31">
        <f t="shared" si="48"/>
        <v>675</v>
      </c>
      <c r="B728" s="14" t="s">
        <v>412</v>
      </c>
      <c r="C728" s="19"/>
      <c r="E728" s="136"/>
      <c r="F728" s="136"/>
      <c r="G728" s="8"/>
    </row>
    <row r="729" spans="1:7" x14ac:dyDescent="0.3">
      <c r="A729" s="31"/>
      <c r="B729" s="7" t="s">
        <v>104</v>
      </c>
      <c r="C729" s="19" t="s">
        <v>17</v>
      </c>
      <c r="D729" s="111">
        <v>900</v>
      </c>
      <c r="E729" s="136"/>
      <c r="F729" s="136"/>
      <c r="G729" s="8"/>
    </row>
    <row r="730" spans="1:7" x14ac:dyDescent="0.3">
      <c r="A730" s="31">
        <f t="shared" si="48"/>
        <v>676</v>
      </c>
      <c r="B730" s="14" t="s">
        <v>413</v>
      </c>
      <c r="C730" s="19"/>
      <c r="E730" s="136"/>
      <c r="F730" s="136"/>
      <c r="G730" s="8"/>
    </row>
    <row r="731" spans="1:7" x14ac:dyDescent="0.3">
      <c r="A731" s="31"/>
      <c r="B731" s="7" t="s">
        <v>104</v>
      </c>
      <c r="C731" s="19" t="s">
        <v>17</v>
      </c>
      <c r="D731" s="111">
        <v>700</v>
      </c>
      <c r="E731" s="136"/>
      <c r="F731" s="136"/>
      <c r="G731" s="8"/>
    </row>
    <row r="732" spans="1:7" x14ac:dyDescent="0.3">
      <c r="A732" s="31">
        <f t="shared" si="48"/>
        <v>677</v>
      </c>
      <c r="B732" s="14" t="s">
        <v>414</v>
      </c>
      <c r="C732" s="19"/>
      <c r="E732" s="136"/>
      <c r="F732" s="136"/>
      <c r="G732" s="8"/>
    </row>
    <row r="733" spans="1:7" x14ac:dyDescent="0.3">
      <c r="A733" s="31"/>
      <c r="B733" s="7" t="s">
        <v>104</v>
      </c>
      <c r="C733" s="19" t="s">
        <v>17</v>
      </c>
      <c r="D733" s="111">
        <v>900</v>
      </c>
      <c r="E733" s="136"/>
      <c r="F733" s="136"/>
      <c r="G733" s="8"/>
    </row>
    <row r="734" spans="1:7" x14ac:dyDescent="0.3">
      <c r="A734" s="31">
        <f t="shared" si="48"/>
        <v>678</v>
      </c>
      <c r="B734" s="14" t="s">
        <v>415</v>
      </c>
      <c r="C734" s="19"/>
      <c r="E734" s="136"/>
      <c r="F734" s="136"/>
      <c r="G734" s="8"/>
    </row>
    <row r="735" spans="1:7" x14ac:dyDescent="0.3">
      <c r="A735" s="31"/>
      <c r="B735" s="7" t="s">
        <v>104</v>
      </c>
      <c r="C735" s="19" t="s">
        <v>17</v>
      </c>
      <c r="D735" s="111">
        <v>1000</v>
      </c>
      <c r="E735" s="136"/>
      <c r="F735" s="136"/>
      <c r="G735" s="8"/>
    </row>
    <row r="736" spans="1:7" x14ac:dyDescent="0.3">
      <c r="A736" s="31">
        <f t="shared" si="48"/>
        <v>679</v>
      </c>
      <c r="B736" s="14" t="s">
        <v>416</v>
      </c>
      <c r="C736" s="19"/>
      <c r="E736" s="136"/>
      <c r="F736" s="136"/>
      <c r="G736" s="8"/>
    </row>
    <row r="737" spans="1:7" x14ac:dyDescent="0.3">
      <c r="A737" s="31"/>
      <c r="B737" s="7" t="s">
        <v>104</v>
      </c>
      <c r="C737" s="19" t="s">
        <v>17</v>
      </c>
      <c r="D737" s="111">
        <v>400</v>
      </c>
      <c r="E737" s="136"/>
      <c r="F737" s="136"/>
      <c r="G737" s="8"/>
    </row>
    <row r="738" spans="1:7" x14ac:dyDescent="0.3">
      <c r="A738" s="31">
        <f t="shared" si="48"/>
        <v>680</v>
      </c>
      <c r="B738" s="14" t="s">
        <v>417</v>
      </c>
      <c r="C738" s="19"/>
      <c r="E738" s="136"/>
      <c r="F738" s="136"/>
      <c r="G738" s="8"/>
    </row>
    <row r="739" spans="1:7" x14ac:dyDescent="0.3">
      <c r="A739" s="31"/>
      <c r="B739" s="7" t="s">
        <v>104</v>
      </c>
      <c r="C739" s="19" t="s">
        <v>17</v>
      </c>
      <c r="D739" s="111">
        <v>160</v>
      </c>
      <c r="E739" s="136"/>
      <c r="F739" s="136"/>
      <c r="G739" s="8"/>
    </row>
    <row r="740" spans="1:7" x14ac:dyDescent="0.3">
      <c r="A740" s="31">
        <f>A738+1</f>
        <v>681</v>
      </c>
      <c r="B740" s="14" t="s">
        <v>418</v>
      </c>
      <c r="C740" s="19"/>
      <c r="E740" s="136"/>
      <c r="F740" s="136"/>
      <c r="G740" s="8"/>
    </row>
    <row r="741" spans="1:7" x14ac:dyDescent="0.3">
      <c r="A741" s="31"/>
      <c r="B741" s="7" t="s">
        <v>104</v>
      </c>
      <c r="C741" s="19" t="s">
        <v>17</v>
      </c>
      <c r="D741" s="111">
        <v>300</v>
      </c>
      <c r="E741" s="136"/>
      <c r="F741" s="136"/>
      <c r="G741" s="8"/>
    </row>
    <row r="742" spans="1:7" x14ac:dyDescent="0.3">
      <c r="A742" s="31">
        <f t="shared" si="48"/>
        <v>682</v>
      </c>
      <c r="B742" s="14" t="s">
        <v>419</v>
      </c>
      <c r="C742" s="19"/>
      <c r="E742" s="136"/>
      <c r="F742" s="136"/>
      <c r="G742" s="8"/>
    </row>
    <row r="743" spans="1:7" x14ac:dyDescent="0.3">
      <c r="A743" s="31"/>
      <c r="B743" s="7" t="s">
        <v>104</v>
      </c>
      <c r="C743" s="19" t="s">
        <v>17</v>
      </c>
      <c r="D743" s="111">
        <v>200</v>
      </c>
      <c r="E743" s="136"/>
      <c r="F743" s="136"/>
      <c r="G743" s="8"/>
    </row>
    <row r="744" spans="1:7" x14ac:dyDescent="0.3">
      <c r="A744" s="31">
        <f t="shared" si="48"/>
        <v>683</v>
      </c>
      <c r="B744" s="14" t="s">
        <v>420</v>
      </c>
      <c r="C744" s="19"/>
      <c r="E744" s="136"/>
      <c r="F744" s="136"/>
      <c r="G744" s="8"/>
    </row>
    <row r="745" spans="1:7" x14ac:dyDescent="0.3">
      <c r="A745" s="31"/>
      <c r="B745" s="7" t="s">
        <v>104</v>
      </c>
      <c r="C745" s="19" t="s">
        <v>17</v>
      </c>
      <c r="D745" s="111">
        <v>200</v>
      </c>
      <c r="E745" s="136"/>
      <c r="F745" s="136"/>
      <c r="G745" s="8"/>
    </row>
    <row r="746" spans="1:7" x14ac:dyDescent="0.3">
      <c r="A746" s="31">
        <f t="shared" si="48"/>
        <v>684</v>
      </c>
      <c r="B746" s="14" t="s">
        <v>421</v>
      </c>
      <c r="C746" s="19"/>
      <c r="E746" s="136"/>
      <c r="F746" s="136"/>
      <c r="G746" s="8"/>
    </row>
    <row r="747" spans="1:7" x14ac:dyDescent="0.3">
      <c r="A747" s="31"/>
      <c r="B747" s="7" t="s">
        <v>341</v>
      </c>
      <c r="C747" s="19" t="s">
        <v>19</v>
      </c>
      <c r="D747" s="111">
        <v>30</v>
      </c>
      <c r="E747" s="136"/>
      <c r="F747" s="136"/>
      <c r="G747" s="8"/>
    </row>
    <row r="748" spans="1:7" x14ac:dyDescent="0.3">
      <c r="A748" s="31">
        <f>A746+1</f>
        <v>685</v>
      </c>
      <c r="B748" s="14" t="s">
        <v>422</v>
      </c>
      <c r="C748" s="19"/>
      <c r="E748" s="136"/>
      <c r="F748" s="136"/>
      <c r="G748" s="8"/>
    </row>
    <row r="749" spans="1:7" x14ac:dyDescent="0.3">
      <c r="A749" s="31"/>
      <c r="B749" s="7" t="s">
        <v>341</v>
      </c>
      <c r="C749" s="19" t="s">
        <v>19</v>
      </c>
      <c r="D749" s="111">
        <v>25</v>
      </c>
      <c r="E749" s="136"/>
      <c r="F749" s="136"/>
      <c r="G749" s="8"/>
    </row>
    <row r="750" spans="1:7" ht="24.75" customHeight="1" x14ac:dyDescent="0.3">
      <c r="A750" s="31"/>
      <c r="B750" s="77" t="s">
        <v>423</v>
      </c>
      <c r="C750" s="16"/>
      <c r="D750" s="120"/>
      <c r="E750" s="139"/>
      <c r="F750" s="139"/>
      <c r="G750" s="8"/>
    </row>
    <row r="751" spans="1:7" x14ac:dyDescent="0.3">
      <c r="A751" s="31">
        <f>A748+1</f>
        <v>686</v>
      </c>
      <c r="B751" s="14" t="s">
        <v>424</v>
      </c>
      <c r="C751" s="19"/>
      <c r="E751" s="136"/>
      <c r="F751" s="136"/>
      <c r="G751" s="8"/>
    </row>
    <row r="752" spans="1:7" x14ac:dyDescent="0.3">
      <c r="A752" s="31"/>
      <c r="B752" s="7" t="s">
        <v>104</v>
      </c>
      <c r="C752" s="19" t="s">
        <v>17</v>
      </c>
      <c r="D752" s="111">
        <v>150</v>
      </c>
      <c r="E752" s="136"/>
      <c r="F752" s="136"/>
      <c r="G752" s="8"/>
    </row>
    <row r="753" spans="1:8" x14ac:dyDescent="0.3">
      <c r="A753" s="31">
        <f>A751+1</f>
        <v>687</v>
      </c>
      <c r="B753" s="14" t="s">
        <v>425</v>
      </c>
      <c r="C753" s="19"/>
      <c r="E753" s="136"/>
      <c r="F753" s="136"/>
      <c r="G753" s="8"/>
    </row>
    <row r="754" spans="1:8" x14ac:dyDescent="0.3">
      <c r="A754" s="31"/>
      <c r="B754" s="7" t="s">
        <v>104</v>
      </c>
      <c r="C754" s="19" t="s">
        <v>17</v>
      </c>
      <c r="D754" s="111">
        <v>400</v>
      </c>
      <c r="E754" s="136"/>
      <c r="F754" s="136"/>
      <c r="G754" s="8"/>
    </row>
    <row r="755" spans="1:8" x14ac:dyDescent="0.3">
      <c r="A755" s="31">
        <f>A753+1</f>
        <v>688</v>
      </c>
      <c r="B755" s="14" t="s">
        <v>426</v>
      </c>
      <c r="C755" s="19"/>
      <c r="E755" s="136"/>
      <c r="F755" s="136"/>
      <c r="G755" s="8"/>
    </row>
    <row r="756" spans="1:8" x14ac:dyDescent="0.3">
      <c r="A756" s="31"/>
      <c r="B756" s="7" t="s">
        <v>104</v>
      </c>
      <c r="C756" s="19" t="s">
        <v>17</v>
      </c>
      <c r="D756" s="111">
        <v>350</v>
      </c>
      <c r="E756" s="136"/>
      <c r="F756" s="136"/>
      <c r="G756" s="8"/>
    </row>
    <row r="757" spans="1:8" x14ac:dyDescent="0.3">
      <c r="A757" s="31">
        <f>A755+1</f>
        <v>689</v>
      </c>
      <c r="B757" s="14" t="s">
        <v>427</v>
      </c>
      <c r="C757" s="19"/>
      <c r="E757" s="136"/>
      <c r="F757" s="136"/>
      <c r="G757" s="8"/>
    </row>
    <row r="758" spans="1:8" x14ac:dyDescent="0.3">
      <c r="A758" s="31"/>
      <c r="B758" s="7" t="s">
        <v>104</v>
      </c>
      <c r="C758" s="19" t="s">
        <v>17</v>
      </c>
      <c r="D758" s="111">
        <v>400</v>
      </c>
      <c r="E758" s="136"/>
      <c r="F758" s="136"/>
      <c r="G758" s="8"/>
    </row>
    <row r="759" spans="1:8" x14ac:dyDescent="0.3">
      <c r="A759" s="31">
        <f>A757+1</f>
        <v>690</v>
      </c>
      <c r="B759" s="14" t="s">
        <v>428</v>
      </c>
      <c r="C759" s="19"/>
      <c r="E759" s="136"/>
      <c r="F759" s="136"/>
      <c r="G759" s="8"/>
    </row>
    <row r="760" spans="1:8" x14ac:dyDescent="0.3">
      <c r="A760" s="31"/>
      <c r="B760" s="7" t="s">
        <v>104</v>
      </c>
      <c r="C760" s="19" t="s">
        <v>17</v>
      </c>
      <c r="D760" s="111">
        <v>500</v>
      </c>
      <c r="E760" s="136"/>
      <c r="F760" s="136"/>
      <c r="G760" s="8"/>
    </row>
    <row r="761" spans="1:8" x14ac:dyDescent="0.3">
      <c r="A761" s="31"/>
      <c r="B761" s="14" t="s">
        <v>429</v>
      </c>
      <c r="C761" s="19"/>
      <c r="E761" s="136"/>
      <c r="F761" s="136"/>
      <c r="G761" s="8"/>
    </row>
    <row r="762" spans="1:8" x14ac:dyDescent="0.3">
      <c r="A762" s="31">
        <f>A759+1</f>
        <v>691</v>
      </c>
      <c r="B762" s="14" t="s">
        <v>430</v>
      </c>
      <c r="C762" s="19"/>
      <c r="E762" s="136"/>
      <c r="F762" s="136"/>
      <c r="G762" s="8"/>
    </row>
    <row r="763" spans="1:8" x14ac:dyDescent="0.3">
      <c r="A763" s="31"/>
      <c r="B763" s="14" t="s">
        <v>104</v>
      </c>
      <c r="C763" s="19" t="s">
        <v>17</v>
      </c>
      <c r="D763" s="111">
        <v>3500</v>
      </c>
      <c r="E763" s="136"/>
      <c r="F763" s="136"/>
      <c r="G763" s="8"/>
    </row>
    <row r="764" spans="1:8" x14ac:dyDescent="0.3">
      <c r="A764" s="31">
        <f>A762+1</f>
        <v>692</v>
      </c>
      <c r="B764" s="14" t="s">
        <v>431</v>
      </c>
      <c r="C764" s="19"/>
      <c r="E764" s="136"/>
      <c r="F764" s="136"/>
      <c r="G764" s="8"/>
    </row>
    <row r="765" spans="1:8" x14ac:dyDescent="0.3">
      <c r="A765" s="31"/>
      <c r="B765" s="14" t="s">
        <v>341</v>
      </c>
      <c r="C765" s="19" t="s">
        <v>19</v>
      </c>
      <c r="D765" s="111">
        <v>60</v>
      </c>
      <c r="E765" s="136"/>
      <c r="F765" s="136"/>
      <c r="G765" s="8"/>
    </row>
    <row r="766" spans="1:8" ht="24.75" customHeight="1" x14ac:dyDescent="0.3">
      <c r="A766" s="78"/>
      <c r="B766" s="26" t="s">
        <v>432</v>
      </c>
      <c r="C766" s="16"/>
      <c r="D766" s="120"/>
      <c r="E766" s="139"/>
      <c r="F766" s="139"/>
      <c r="G766" s="8"/>
    </row>
    <row r="767" spans="1:8" x14ac:dyDescent="0.3">
      <c r="A767" s="31">
        <f>+A764+1</f>
        <v>693</v>
      </c>
      <c r="B767" s="14" t="s">
        <v>866</v>
      </c>
      <c r="C767" s="19"/>
      <c r="E767" s="136"/>
      <c r="F767" s="136"/>
      <c r="G767" s="8"/>
    </row>
    <row r="768" spans="1:8" x14ac:dyDescent="0.3">
      <c r="A768" s="31"/>
      <c r="B768" s="7" t="s">
        <v>433</v>
      </c>
      <c r="C768" s="19" t="s">
        <v>19</v>
      </c>
      <c r="D768" s="111">
        <v>242</v>
      </c>
      <c r="E768" s="136"/>
      <c r="F768" s="136"/>
      <c r="G768" s="8"/>
      <c r="H768" s="219"/>
    </row>
    <row r="769" spans="1:8" x14ac:dyDescent="0.3">
      <c r="A769" s="31">
        <f>A767+1</f>
        <v>694</v>
      </c>
      <c r="B769" s="14" t="s">
        <v>867</v>
      </c>
      <c r="C769" s="19"/>
      <c r="E769" s="136"/>
      <c r="F769" s="136"/>
      <c r="G769" s="8"/>
      <c r="H769" s="219"/>
    </row>
    <row r="770" spans="1:8" x14ac:dyDescent="0.3">
      <c r="A770" s="31"/>
      <c r="B770" s="7" t="s">
        <v>433</v>
      </c>
      <c r="C770" s="19" t="s">
        <v>19</v>
      </c>
      <c r="D770" s="111">
        <v>20</v>
      </c>
      <c r="E770" s="136"/>
      <c r="F770" s="136"/>
      <c r="G770" s="8"/>
      <c r="H770" s="219"/>
    </row>
    <row r="771" spans="1:8" x14ac:dyDescent="0.3">
      <c r="A771" s="31">
        <f>A769+1</f>
        <v>695</v>
      </c>
      <c r="B771" s="14" t="s">
        <v>434</v>
      </c>
      <c r="C771" s="19"/>
      <c r="E771" s="136"/>
      <c r="F771" s="136"/>
      <c r="G771" s="8"/>
      <c r="H771" s="219"/>
    </row>
    <row r="772" spans="1:8" x14ac:dyDescent="0.3">
      <c r="A772" s="31"/>
      <c r="B772" s="7" t="s">
        <v>433</v>
      </c>
      <c r="C772" s="19" t="s">
        <v>19</v>
      </c>
      <c r="D772" s="111">
        <v>45</v>
      </c>
      <c r="E772" s="136"/>
      <c r="F772" s="136"/>
      <c r="G772" s="8"/>
      <c r="H772" s="219"/>
    </row>
    <row r="773" spans="1:8" ht="17.25" customHeight="1" x14ac:dyDescent="0.3">
      <c r="A773" s="31">
        <f>A771+1</f>
        <v>696</v>
      </c>
      <c r="B773" s="14" t="s">
        <v>435</v>
      </c>
      <c r="C773" s="19"/>
      <c r="E773" s="136"/>
      <c r="F773" s="136"/>
      <c r="G773" s="8"/>
      <c r="H773" s="219"/>
    </row>
    <row r="774" spans="1:8" ht="17.25" customHeight="1" x14ac:dyDescent="0.3">
      <c r="A774" s="31"/>
      <c r="B774" s="7" t="s">
        <v>433</v>
      </c>
      <c r="C774" s="19" t="s">
        <v>19</v>
      </c>
      <c r="D774" s="111">
        <v>15</v>
      </c>
      <c r="E774" s="136"/>
      <c r="F774" s="136"/>
      <c r="G774" s="8"/>
      <c r="H774" s="219"/>
    </row>
    <row r="775" spans="1:8" ht="17.25" customHeight="1" x14ac:dyDescent="0.3">
      <c r="A775" s="31">
        <f>A773+1</f>
        <v>697</v>
      </c>
      <c r="B775" s="14" t="s">
        <v>869</v>
      </c>
      <c r="C775" s="19"/>
      <c r="E775" s="136"/>
      <c r="F775" s="136"/>
      <c r="G775" s="8"/>
      <c r="H775" s="219"/>
    </row>
    <row r="776" spans="1:8" ht="17.25" customHeight="1" x14ac:dyDescent="0.3">
      <c r="A776" s="31"/>
      <c r="B776" s="7" t="s">
        <v>433</v>
      </c>
      <c r="C776" s="19" t="s">
        <v>19</v>
      </c>
      <c r="D776" s="111">
        <v>10</v>
      </c>
      <c r="E776" s="136"/>
      <c r="F776" s="136"/>
      <c r="G776" s="8"/>
      <c r="H776" s="219"/>
    </row>
    <row r="777" spans="1:8" ht="17.25" customHeight="1" x14ac:dyDescent="0.3">
      <c r="A777" s="31">
        <f>A775+1</f>
        <v>698</v>
      </c>
      <c r="B777" s="14" t="s">
        <v>868</v>
      </c>
      <c r="C777" s="19"/>
      <c r="E777" s="136"/>
      <c r="F777" s="136"/>
      <c r="G777" s="8"/>
      <c r="H777" s="219"/>
    </row>
    <row r="778" spans="1:8" ht="17.25" customHeight="1" x14ac:dyDescent="0.3">
      <c r="A778" s="31"/>
      <c r="B778" s="7" t="s">
        <v>433</v>
      </c>
      <c r="C778" s="19" t="s">
        <v>19</v>
      </c>
      <c r="D778" s="111">
        <v>300</v>
      </c>
      <c r="E778" s="136"/>
      <c r="F778" s="136"/>
      <c r="G778" s="8"/>
      <c r="H778" s="219"/>
    </row>
    <row r="779" spans="1:8" x14ac:dyDescent="0.3">
      <c r="A779" s="31">
        <f>A777+1</f>
        <v>699</v>
      </c>
      <c r="B779" s="14" t="s">
        <v>870</v>
      </c>
      <c r="C779" s="19"/>
      <c r="E779" s="136"/>
      <c r="F779" s="136"/>
      <c r="G779" s="8"/>
      <c r="H779" s="219"/>
    </row>
    <row r="780" spans="1:8" ht="21.75" customHeight="1" x14ac:dyDescent="0.3">
      <c r="A780" s="31"/>
      <c r="B780" s="7" t="s">
        <v>433</v>
      </c>
      <c r="C780" s="19" t="s">
        <v>19</v>
      </c>
      <c r="D780" s="111">
        <v>105</v>
      </c>
      <c r="E780" s="136"/>
      <c r="F780" s="136"/>
      <c r="G780" s="8"/>
      <c r="H780" s="219"/>
    </row>
    <row r="781" spans="1:8" ht="20.25" customHeight="1" x14ac:dyDescent="0.3">
      <c r="A781" s="31">
        <f t="shared" ref="A781:A799" si="49">A779+1</f>
        <v>700</v>
      </c>
      <c r="B781" s="14" t="s">
        <v>436</v>
      </c>
      <c r="C781" s="19"/>
      <c r="E781" s="136"/>
      <c r="F781" s="136"/>
      <c r="G781" s="8"/>
      <c r="H781" s="219"/>
    </row>
    <row r="782" spans="1:8" x14ac:dyDescent="0.3">
      <c r="A782" s="31"/>
      <c r="B782" s="7" t="s">
        <v>433</v>
      </c>
      <c r="C782" s="19" t="s">
        <v>19</v>
      </c>
      <c r="D782" s="111">
        <v>20</v>
      </c>
      <c r="E782" s="136"/>
      <c r="F782" s="136"/>
      <c r="G782" s="8"/>
      <c r="H782" s="219"/>
    </row>
    <row r="783" spans="1:8" x14ac:dyDescent="0.3">
      <c r="A783" s="31">
        <f>A781+1</f>
        <v>701</v>
      </c>
      <c r="B783" s="14" t="s">
        <v>855</v>
      </c>
      <c r="C783" s="19"/>
      <c r="E783" s="136"/>
      <c r="F783" s="136"/>
      <c r="G783" s="8"/>
      <c r="H783" s="219"/>
    </row>
    <row r="784" spans="1:8" x14ac:dyDescent="0.3">
      <c r="A784" s="31"/>
      <c r="B784" s="7" t="s">
        <v>433</v>
      </c>
      <c r="C784" s="19" t="s">
        <v>19</v>
      </c>
      <c r="D784" s="111">
        <v>60</v>
      </c>
      <c r="E784" s="136"/>
      <c r="F784" s="136"/>
      <c r="G784" s="8"/>
      <c r="H784" s="219"/>
    </row>
    <row r="785" spans="1:19" x14ac:dyDescent="0.3">
      <c r="A785" s="31">
        <f>A783+1</f>
        <v>702</v>
      </c>
      <c r="B785" s="14" t="s">
        <v>437</v>
      </c>
      <c r="C785" s="19"/>
      <c r="E785" s="136"/>
      <c r="F785" s="136"/>
      <c r="G785" s="8"/>
      <c r="H785" s="219"/>
    </row>
    <row r="786" spans="1:19" x14ac:dyDescent="0.3">
      <c r="A786" s="31"/>
      <c r="B786" s="7" t="s">
        <v>433</v>
      </c>
      <c r="C786" s="19" t="s">
        <v>19</v>
      </c>
      <c r="D786" s="111">
        <v>80</v>
      </c>
      <c r="E786" s="136"/>
      <c r="F786" s="136"/>
      <c r="G786" s="8"/>
      <c r="H786" s="219"/>
    </row>
    <row r="787" spans="1:19" x14ac:dyDescent="0.3">
      <c r="A787" s="31">
        <f>A785+1</f>
        <v>703</v>
      </c>
      <c r="B787" s="14" t="s">
        <v>438</v>
      </c>
      <c r="C787" s="19"/>
      <c r="E787" s="136"/>
      <c r="F787" s="136"/>
      <c r="G787" s="8"/>
      <c r="H787" s="219"/>
    </row>
    <row r="788" spans="1:19" s="178" customFormat="1" x14ac:dyDescent="0.3">
      <c r="A788" s="31"/>
      <c r="B788" s="7" t="s">
        <v>433</v>
      </c>
      <c r="C788" s="19" t="s">
        <v>19</v>
      </c>
      <c r="D788" s="111">
        <v>2000</v>
      </c>
      <c r="E788" s="136"/>
      <c r="F788" s="136"/>
      <c r="G788" s="8"/>
      <c r="H788" s="220"/>
      <c r="I788" s="221"/>
      <c r="J788" s="221"/>
      <c r="K788" s="221"/>
      <c r="L788" s="221"/>
      <c r="M788" s="221"/>
      <c r="N788" s="221"/>
      <c r="O788" s="221"/>
      <c r="P788" s="221"/>
      <c r="Q788" s="221"/>
      <c r="R788" s="221"/>
      <c r="S788" s="221"/>
    </row>
    <row r="789" spans="1:19" x14ac:dyDescent="0.3">
      <c r="A789" s="31">
        <f>A787+1</f>
        <v>704</v>
      </c>
      <c r="B789" s="14" t="s">
        <v>748</v>
      </c>
      <c r="C789" s="19"/>
      <c r="E789" s="136"/>
      <c r="F789" s="136"/>
      <c r="G789" s="8"/>
      <c r="H789" s="219"/>
    </row>
    <row r="790" spans="1:19" x14ac:dyDescent="0.3">
      <c r="A790" s="31"/>
      <c r="B790" s="7" t="s">
        <v>433</v>
      </c>
      <c r="C790" s="19" t="s">
        <v>19</v>
      </c>
      <c r="D790" s="111">
        <v>900</v>
      </c>
      <c r="E790" s="136"/>
      <c r="F790" s="136"/>
      <c r="G790" s="8"/>
      <c r="H790" s="219"/>
    </row>
    <row r="791" spans="1:19" x14ac:dyDescent="0.3">
      <c r="A791" s="31">
        <f t="shared" ref="A791:A795" si="50">A789+1</f>
        <v>705</v>
      </c>
      <c r="B791" s="14" t="s">
        <v>439</v>
      </c>
      <c r="C791" s="19"/>
      <c r="E791" s="136"/>
      <c r="F791" s="136"/>
      <c r="G791" s="8"/>
      <c r="H791" s="219"/>
    </row>
    <row r="792" spans="1:19" x14ac:dyDescent="0.3">
      <c r="A792" s="31"/>
      <c r="B792" s="7" t="s">
        <v>433</v>
      </c>
      <c r="C792" s="19" t="s">
        <v>19</v>
      </c>
      <c r="D792" s="111">
        <v>100</v>
      </c>
      <c r="E792" s="136"/>
      <c r="F792" s="136"/>
      <c r="G792" s="8"/>
      <c r="H792" s="219"/>
    </row>
    <row r="793" spans="1:19" x14ac:dyDescent="0.3">
      <c r="A793" s="31">
        <f t="shared" si="50"/>
        <v>706</v>
      </c>
      <c r="B793" s="14" t="s">
        <v>440</v>
      </c>
      <c r="C793" s="19"/>
      <c r="E793" s="136"/>
      <c r="F793" s="136"/>
      <c r="G793" s="8"/>
      <c r="H793" s="219"/>
    </row>
    <row r="794" spans="1:19" x14ac:dyDescent="0.3">
      <c r="A794" s="31"/>
      <c r="B794" s="7" t="s">
        <v>433</v>
      </c>
      <c r="C794" s="19" t="s">
        <v>19</v>
      </c>
      <c r="D794" s="111">
        <v>10</v>
      </c>
      <c r="E794" s="136"/>
      <c r="F794" s="136"/>
      <c r="G794" s="8"/>
      <c r="H794" s="219"/>
    </row>
    <row r="795" spans="1:19" x14ac:dyDescent="0.3">
      <c r="A795" s="31">
        <f t="shared" si="50"/>
        <v>707</v>
      </c>
      <c r="B795" s="14" t="s">
        <v>441</v>
      </c>
      <c r="C795" s="19"/>
      <c r="E795" s="136"/>
      <c r="F795" s="136"/>
      <c r="G795" s="8"/>
      <c r="H795" s="219"/>
    </row>
    <row r="796" spans="1:19" x14ac:dyDescent="0.3">
      <c r="A796" s="31"/>
      <c r="B796" s="7" t="s">
        <v>341</v>
      </c>
      <c r="C796" s="19" t="s">
        <v>19</v>
      </c>
      <c r="D796" s="111">
        <v>220</v>
      </c>
      <c r="E796" s="136"/>
      <c r="F796" s="136"/>
      <c r="G796" s="8"/>
      <c r="H796" s="219"/>
    </row>
    <row r="797" spans="1:19" x14ac:dyDescent="0.3">
      <c r="A797" s="31">
        <f>A795+1</f>
        <v>708</v>
      </c>
      <c r="B797" s="14" t="s">
        <v>442</v>
      </c>
      <c r="C797" s="19"/>
      <c r="E797" s="136"/>
      <c r="F797" s="136"/>
      <c r="G797" s="8"/>
      <c r="H797" s="219"/>
    </row>
    <row r="798" spans="1:19" x14ac:dyDescent="0.3">
      <c r="A798" s="31"/>
      <c r="B798" s="7" t="s">
        <v>433</v>
      </c>
      <c r="C798" s="19" t="s">
        <v>19</v>
      </c>
      <c r="D798" s="111">
        <v>100</v>
      </c>
      <c r="E798" s="136"/>
      <c r="F798" s="136"/>
      <c r="G798" s="8"/>
      <c r="H798" s="219"/>
    </row>
    <row r="799" spans="1:19" x14ac:dyDescent="0.3">
      <c r="A799" s="31">
        <f t="shared" si="49"/>
        <v>709</v>
      </c>
      <c r="B799" s="14" t="s">
        <v>443</v>
      </c>
      <c r="C799" s="19"/>
      <c r="E799" s="136"/>
      <c r="F799" s="136"/>
      <c r="G799" s="8"/>
      <c r="H799" s="219"/>
    </row>
    <row r="800" spans="1:19" x14ac:dyDescent="0.3">
      <c r="A800" s="31"/>
      <c r="B800" s="7" t="s">
        <v>433</v>
      </c>
      <c r="C800" s="19" t="s">
        <v>19</v>
      </c>
      <c r="D800" s="111">
        <v>20</v>
      </c>
      <c r="E800" s="136"/>
      <c r="F800" s="136"/>
      <c r="G800" s="8"/>
      <c r="H800" s="219"/>
    </row>
    <row r="801" spans="1:8" x14ac:dyDescent="0.3">
      <c r="A801" s="31">
        <f>A799+1</f>
        <v>710</v>
      </c>
      <c r="B801" s="14" t="s">
        <v>444</v>
      </c>
      <c r="C801" s="19"/>
      <c r="E801" s="136"/>
      <c r="F801" s="136"/>
      <c r="G801" s="8"/>
      <c r="H801" s="219"/>
    </row>
    <row r="802" spans="1:8" x14ac:dyDescent="0.3">
      <c r="A802" s="31"/>
      <c r="B802" s="7" t="s">
        <v>341</v>
      </c>
      <c r="C802" s="19" t="s">
        <v>19</v>
      </c>
      <c r="D802" s="111">
        <v>40</v>
      </c>
      <c r="E802" s="136"/>
      <c r="F802" s="136"/>
      <c r="G802" s="8"/>
      <c r="H802" s="219"/>
    </row>
    <row r="803" spans="1:8" x14ac:dyDescent="0.3">
      <c r="A803" s="31">
        <f>A801+1</f>
        <v>711</v>
      </c>
      <c r="B803" s="14" t="s">
        <v>840</v>
      </c>
      <c r="C803" s="19"/>
      <c r="E803" s="136"/>
      <c r="F803" s="136"/>
      <c r="G803" s="8"/>
      <c r="H803" s="219"/>
    </row>
    <row r="804" spans="1:8" x14ac:dyDescent="0.3">
      <c r="A804" s="31"/>
      <c r="B804" s="7" t="s">
        <v>341</v>
      </c>
      <c r="C804" s="19" t="s">
        <v>19</v>
      </c>
      <c r="D804" s="111">
        <v>10</v>
      </c>
      <c r="E804" s="136"/>
      <c r="F804" s="136"/>
      <c r="G804" s="8"/>
      <c r="H804" s="219"/>
    </row>
    <row r="805" spans="1:8" x14ac:dyDescent="0.3">
      <c r="A805" s="31">
        <f>A803+1</f>
        <v>712</v>
      </c>
      <c r="B805" s="14" t="s">
        <v>445</v>
      </c>
      <c r="C805" s="19"/>
      <c r="E805" s="136"/>
      <c r="F805" s="136"/>
      <c r="G805" s="8"/>
      <c r="H805" s="219"/>
    </row>
    <row r="806" spans="1:8" x14ac:dyDescent="0.3">
      <c r="A806" s="31"/>
      <c r="B806" s="7" t="s">
        <v>341</v>
      </c>
      <c r="C806" s="19" t="s">
        <v>19</v>
      </c>
      <c r="D806" s="111">
        <v>300</v>
      </c>
      <c r="E806" s="136"/>
      <c r="F806" s="136"/>
      <c r="G806" s="8"/>
      <c r="H806" s="219"/>
    </row>
    <row r="807" spans="1:8" x14ac:dyDescent="0.3">
      <c r="A807" s="31">
        <f>A805+1</f>
        <v>713</v>
      </c>
      <c r="B807" s="14" t="s">
        <v>446</v>
      </c>
      <c r="C807" s="19"/>
      <c r="E807" s="136"/>
      <c r="F807" s="136"/>
      <c r="G807" s="8"/>
      <c r="H807" s="219"/>
    </row>
    <row r="808" spans="1:8" x14ac:dyDescent="0.3">
      <c r="A808" s="31"/>
      <c r="B808" s="7" t="s">
        <v>341</v>
      </c>
      <c r="C808" s="19" t="s">
        <v>19</v>
      </c>
      <c r="D808" s="111">
        <v>100</v>
      </c>
      <c r="E808" s="136"/>
      <c r="F808" s="136"/>
      <c r="G808" s="8"/>
      <c r="H808" s="219"/>
    </row>
    <row r="809" spans="1:8" x14ac:dyDescent="0.3">
      <c r="A809" s="31">
        <f>A807+1</f>
        <v>714</v>
      </c>
      <c r="B809" s="14" t="s">
        <v>447</v>
      </c>
      <c r="C809" s="19"/>
      <c r="E809" s="136"/>
      <c r="F809" s="136"/>
      <c r="G809" s="8"/>
      <c r="H809" s="219"/>
    </row>
    <row r="810" spans="1:8" x14ac:dyDescent="0.3">
      <c r="A810" s="31"/>
      <c r="B810" s="7" t="s">
        <v>341</v>
      </c>
      <c r="C810" s="19" t="s">
        <v>19</v>
      </c>
      <c r="D810" s="111">
        <v>20</v>
      </c>
      <c r="E810" s="136"/>
      <c r="F810" s="136"/>
      <c r="G810" s="8"/>
      <c r="H810" s="219"/>
    </row>
    <row r="811" spans="1:8" x14ac:dyDescent="0.3">
      <c r="A811" s="31">
        <f>A809+1</f>
        <v>715</v>
      </c>
      <c r="B811" s="14" t="s">
        <v>448</v>
      </c>
      <c r="C811" s="19"/>
      <c r="E811" s="136"/>
      <c r="F811" s="136"/>
      <c r="G811" s="8"/>
      <c r="H811" s="219"/>
    </row>
    <row r="812" spans="1:8" x14ac:dyDescent="0.3">
      <c r="A812" s="31"/>
      <c r="B812" s="7" t="s">
        <v>341</v>
      </c>
      <c r="C812" s="19" t="s">
        <v>19</v>
      </c>
      <c r="D812" s="111">
        <v>10</v>
      </c>
      <c r="E812" s="136"/>
      <c r="F812" s="136"/>
      <c r="G812" s="8"/>
      <c r="H812" s="219"/>
    </row>
    <row r="813" spans="1:8" x14ac:dyDescent="0.3">
      <c r="A813" s="31">
        <f t="shared" ref="A813" si="51">A811+1</f>
        <v>716</v>
      </c>
      <c r="B813" s="14" t="s">
        <v>449</v>
      </c>
      <c r="C813" s="19"/>
      <c r="E813" s="136"/>
      <c r="F813" s="136"/>
      <c r="G813" s="8"/>
      <c r="H813" s="219"/>
    </row>
    <row r="814" spans="1:8" x14ac:dyDescent="0.3">
      <c r="A814" s="31"/>
      <c r="B814" s="7" t="s">
        <v>341</v>
      </c>
      <c r="C814" s="19" t="s">
        <v>19</v>
      </c>
      <c r="D814" s="111">
        <v>50</v>
      </c>
      <c r="E814" s="136"/>
      <c r="F814" s="136"/>
      <c r="G814" s="8"/>
      <c r="H814" s="219"/>
    </row>
    <row r="815" spans="1:8" x14ac:dyDescent="0.3">
      <c r="A815" s="31">
        <f t="shared" ref="A815:A819" si="52">A813+1</f>
        <v>717</v>
      </c>
      <c r="B815" s="14" t="s">
        <v>450</v>
      </c>
      <c r="C815" s="19"/>
      <c r="E815" s="136"/>
      <c r="F815" s="136"/>
      <c r="G815" s="8"/>
      <c r="H815" s="219"/>
    </row>
    <row r="816" spans="1:8" x14ac:dyDescent="0.3">
      <c r="A816" s="31"/>
      <c r="B816" s="7" t="s">
        <v>341</v>
      </c>
      <c r="C816" s="19" t="s">
        <v>19</v>
      </c>
      <c r="D816" s="111">
        <v>20</v>
      </c>
      <c r="E816" s="136"/>
      <c r="F816" s="136"/>
      <c r="G816" s="8"/>
      <c r="H816" s="219"/>
    </row>
    <row r="817" spans="1:8" x14ac:dyDescent="0.3">
      <c r="A817" s="31">
        <f t="shared" si="52"/>
        <v>718</v>
      </c>
      <c r="B817" s="14" t="s">
        <v>451</v>
      </c>
      <c r="C817" s="19"/>
      <c r="E817" s="136"/>
      <c r="F817" s="136"/>
      <c r="G817" s="8"/>
      <c r="H817" s="219"/>
    </row>
    <row r="818" spans="1:8" x14ac:dyDescent="0.3">
      <c r="A818" s="31"/>
      <c r="B818" s="7" t="s">
        <v>341</v>
      </c>
      <c r="C818" s="19" t="s">
        <v>19</v>
      </c>
      <c r="D818" s="111">
        <v>20</v>
      </c>
      <c r="E818" s="136"/>
      <c r="F818" s="136"/>
      <c r="G818" s="8"/>
      <c r="H818" s="219"/>
    </row>
    <row r="819" spans="1:8" x14ac:dyDescent="0.3">
      <c r="A819" s="31">
        <f t="shared" si="52"/>
        <v>719</v>
      </c>
      <c r="B819" s="14" t="s">
        <v>452</v>
      </c>
      <c r="C819" s="19"/>
      <c r="E819" s="136"/>
      <c r="F819" s="136"/>
      <c r="G819" s="8"/>
      <c r="H819" s="219"/>
    </row>
    <row r="820" spans="1:8" x14ac:dyDescent="0.3">
      <c r="A820" s="31"/>
      <c r="B820" s="7" t="s">
        <v>341</v>
      </c>
      <c r="C820" s="19" t="s">
        <v>19</v>
      </c>
      <c r="D820" s="111">
        <v>80</v>
      </c>
      <c r="E820" s="136"/>
      <c r="F820" s="136"/>
      <c r="G820" s="8"/>
      <c r="H820" s="219"/>
    </row>
    <row r="821" spans="1:8" x14ac:dyDescent="0.3">
      <c r="A821" s="31"/>
      <c r="B821" s="26" t="s">
        <v>453</v>
      </c>
      <c r="C821" s="19"/>
      <c r="E821" s="136"/>
      <c r="F821" s="136"/>
      <c r="G821" s="8"/>
      <c r="H821" s="219"/>
    </row>
    <row r="822" spans="1:8" ht="29.25" customHeight="1" x14ac:dyDescent="0.3">
      <c r="A822" s="31">
        <f>A819+1</f>
        <v>720</v>
      </c>
      <c r="B822" s="14" t="s">
        <v>454</v>
      </c>
      <c r="C822" s="19"/>
      <c r="E822" s="136"/>
      <c r="F822" s="136"/>
      <c r="G822" s="8"/>
      <c r="H822" s="219"/>
    </row>
    <row r="823" spans="1:8" x14ac:dyDescent="0.3">
      <c r="A823" s="31"/>
      <c r="B823" s="7" t="s">
        <v>341</v>
      </c>
      <c r="C823" s="19" t="s">
        <v>19</v>
      </c>
      <c r="D823" s="111">
        <v>1</v>
      </c>
      <c r="E823" s="136"/>
      <c r="F823" s="136"/>
      <c r="G823" s="8"/>
      <c r="H823" s="219"/>
    </row>
    <row r="824" spans="1:8" x14ac:dyDescent="0.3">
      <c r="A824" s="31">
        <f>A822+1</f>
        <v>721</v>
      </c>
      <c r="B824" s="14" t="s">
        <v>455</v>
      </c>
      <c r="C824" s="19"/>
      <c r="E824" s="136"/>
      <c r="F824" s="136"/>
      <c r="G824" s="8"/>
      <c r="H824" s="219"/>
    </row>
    <row r="825" spans="1:8" x14ac:dyDescent="0.3">
      <c r="A825" s="31"/>
      <c r="B825" s="7" t="s">
        <v>341</v>
      </c>
      <c r="C825" s="19" t="s">
        <v>19</v>
      </c>
      <c r="D825" s="111">
        <v>35</v>
      </c>
      <c r="E825" s="136"/>
      <c r="F825" s="136"/>
      <c r="G825" s="8"/>
      <c r="H825" s="219"/>
    </row>
    <row r="826" spans="1:8" ht="18.75" customHeight="1" x14ac:dyDescent="0.3">
      <c r="A826" s="31">
        <f>A824+1</f>
        <v>722</v>
      </c>
      <c r="B826" s="14" t="s">
        <v>456</v>
      </c>
      <c r="C826" s="19"/>
      <c r="E826" s="136"/>
      <c r="F826" s="136"/>
      <c r="G826" s="8"/>
      <c r="H826" s="219"/>
    </row>
    <row r="827" spans="1:8" ht="18.75" customHeight="1" x14ac:dyDescent="0.3">
      <c r="A827" s="31"/>
      <c r="B827" s="7" t="s">
        <v>341</v>
      </c>
      <c r="C827" s="19" t="s">
        <v>19</v>
      </c>
      <c r="D827" s="111">
        <v>200</v>
      </c>
      <c r="E827" s="136"/>
      <c r="F827" s="136"/>
      <c r="G827" s="8"/>
      <c r="H827" s="219"/>
    </row>
    <row r="828" spans="1:8" x14ac:dyDescent="0.3">
      <c r="A828" s="31">
        <f>A826+1</f>
        <v>723</v>
      </c>
      <c r="B828" s="14" t="s">
        <v>457</v>
      </c>
      <c r="C828" s="19"/>
      <c r="E828" s="136"/>
      <c r="F828" s="136"/>
      <c r="G828" s="8"/>
      <c r="H828" s="219"/>
    </row>
    <row r="829" spans="1:8" x14ac:dyDescent="0.3">
      <c r="A829" s="31"/>
      <c r="B829" s="7" t="s">
        <v>341</v>
      </c>
      <c r="C829" s="19" t="s">
        <v>19</v>
      </c>
      <c r="D829" s="111">
        <v>130</v>
      </c>
      <c r="E829" s="136"/>
      <c r="F829" s="136"/>
      <c r="G829" s="8"/>
      <c r="H829" s="219"/>
    </row>
    <row r="830" spans="1:8" ht="18.75" customHeight="1" x14ac:dyDescent="0.3">
      <c r="A830" s="31">
        <f>A828+1</f>
        <v>724</v>
      </c>
      <c r="B830" s="14" t="s">
        <v>458</v>
      </c>
      <c r="C830" s="19"/>
      <c r="E830" s="136"/>
      <c r="F830" s="136"/>
      <c r="G830" s="8"/>
      <c r="H830" s="219"/>
    </row>
    <row r="831" spans="1:8" ht="18.75" customHeight="1" x14ac:dyDescent="0.3">
      <c r="A831" s="31"/>
      <c r="B831" s="7" t="s">
        <v>341</v>
      </c>
      <c r="C831" s="19" t="s">
        <v>19</v>
      </c>
      <c r="D831" s="111">
        <v>240</v>
      </c>
      <c r="E831" s="136"/>
      <c r="F831" s="136"/>
      <c r="G831" s="8"/>
      <c r="H831" s="219"/>
    </row>
    <row r="832" spans="1:8" x14ac:dyDescent="0.3">
      <c r="A832" s="31">
        <f>A830+1</f>
        <v>725</v>
      </c>
      <c r="B832" s="14" t="s">
        <v>459</v>
      </c>
      <c r="C832" s="19"/>
      <c r="E832" s="136"/>
      <c r="F832" s="136"/>
      <c r="G832" s="8"/>
      <c r="H832" s="219"/>
    </row>
    <row r="833" spans="1:8" x14ac:dyDescent="0.3">
      <c r="A833" s="31"/>
      <c r="B833" s="7" t="s">
        <v>341</v>
      </c>
      <c r="C833" s="19" t="s">
        <v>19</v>
      </c>
      <c r="D833" s="111">
        <v>50</v>
      </c>
      <c r="E833" s="136"/>
      <c r="F833" s="136"/>
      <c r="G833" s="8"/>
      <c r="H833" s="219"/>
    </row>
    <row r="834" spans="1:8" ht="18.75" customHeight="1" x14ac:dyDescent="0.3">
      <c r="A834" s="31">
        <f>A832+1</f>
        <v>726</v>
      </c>
      <c r="B834" s="26" t="s">
        <v>460</v>
      </c>
      <c r="C834" s="19"/>
      <c r="E834" s="136"/>
      <c r="F834" s="136"/>
      <c r="G834" s="8"/>
      <c r="H834" s="219"/>
    </row>
    <row r="835" spans="1:8" ht="18.75" customHeight="1" x14ac:dyDescent="0.3">
      <c r="A835" s="31"/>
      <c r="B835" s="7" t="s">
        <v>341</v>
      </c>
      <c r="C835" s="19" t="s">
        <v>19</v>
      </c>
      <c r="D835" s="111">
        <v>11</v>
      </c>
      <c r="E835" s="136"/>
      <c r="F835" s="136"/>
      <c r="G835" s="8"/>
      <c r="H835" s="219"/>
    </row>
    <row r="836" spans="1:8" x14ac:dyDescent="0.3">
      <c r="A836" s="31">
        <f>A834+1</f>
        <v>727</v>
      </c>
      <c r="B836" s="79" t="s">
        <v>461</v>
      </c>
      <c r="C836" s="19"/>
      <c r="E836" s="136"/>
      <c r="F836" s="136"/>
      <c r="G836" s="8"/>
      <c r="H836" s="219"/>
    </row>
    <row r="837" spans="1:8" x14ac:dyDescent="0.3">
      <c r="A837" s="31"/>
      <c r="B837" s="7" t="s">
        <v>341</v>
      </c>
      <c r="C837" s="19" t="s">
        <v>19</v>
      </c>
      <c r="D837" s="111">
        <v>20</v>
      </c>
      <c r="E837" s="136"/>
      <c r="F837" s="136"/>
      <c r="G837" s="8"/>
      <c r="H837" s="219"/>
    </row>
    <row r="838" spans="1:8" ht="18.75" customHeight="1" x14ac:dyDescent="0.3">
      <c r="A838" s="31">
        <f t="shared" ref="A838:A854" si="53">A836+1</f>
        <v>728</v>
      </c>
      <c r="B838" s="14" t="s">
        <v>462</v>
      </c>
      <c r="C838" s="19"/>
      <c r="E838" s="136"/>
      <c r="F838" s="136"/>
      <c r="G838" s="8"/>
      <c r="H838" s="219"/>
    </row>
    <row r="839" spans="1:8" ht="18.75" customHeight="1" x14ac:dyDescent="0.3">
      <c r="A839" s="31"/>
      <c r="B839" s="7" t="s">
        <v>341</v>
      </c>
      <c r="C839" s="19" t="s">
        <v>19</v>
      </c>
      <c r="D839" s="111">
        <v>95</v>
      </c>
      <c r="E839" s="136"/>
      <c r="F839" s="136"/>
      <c r="G839" s="8"/>
      <c r="H839" s="219"/>
    </row>
    <row r="840" spans="1:8" x14ac:dyDescent="0.3">
      <c r="A840" s="31">
        <f t="shared" ref="A840:A856" si="54">A838+1</f>
        <v>729</v>
      </c>
      <c r="B840" s="14" t="s">
        <v>463</v>
      </c>
      <c r="C840" s="19"/>
      <c r="E840" s="136"/>
      <c r="F840" s="136"/>
      <c r="G840" s="8"/>
      <c r="H840" s="219"/>
    </row>
    <row r="841" spans="1:8" x14ac:dyDescent="0.3">
      <c r="A841" s="31"/>
      <c r="B841" s="7" t="s">
        <v>341</v>
      </c>
      <c r="C841" s="19" t="s">
        <v>19</v>
      </c>
      <c r="D841" s="111">
        <v>30</v>
      </c>
      <c r="E841" s="136"/>
      <c r="F841" s="136"/>
      <c r="G841" s="8"/>
      <c r="H841" s="219"/>
    </row>
    <row r="842" spans="1:8" ht="18.75" customHeight="1" x14ac:dyDescent="0.3">
      <c r="A842" s="31">
        <f t="shared" ref="A842" si="55">A840+1</f>
        <v>730</v>
      </c>
      <c r="B842" s="14" t="s">
        <v>464</v>
      </c>
      <c r="C842" s="19"/>
      <c r="E842" s="136"/>
      <c r="F842" s="136"/>
      <c r="G842" s="8"/>
      <c r="H842" s="219"/>
    </row>
    <row r="843" spans="1:8" ht="18.75" customHeight="1" x14ac:dyDescent="0.3">
      <c r="A843" s="31"/>
      <c r="B843" s="7" t="s">
        <v>341</v>
      </c>
      <c r="C843" s="19" t="s">
        <v>19</v>
      </c>
      <c r="D843" s="111">
        <v>62</v>
      </c>
      <c r="E843" s="136"/>
      <c r="F843" s="136"/>
      <c r="G843" s="8"/>
      <c r="H843" s="219"/>
    </row>
    <row r="844" spans="1:8" x14ac:dyDescent="0.3">
      <c r="A844" s="31">
        <f t="shared" ref="A844:A852" si="56">A842+1</f>
        <v>731</v>
      </c>
      <c r="B844" s="14" t="s">
        <v>465</v>
      </c>
      <c r="C844" s="19"/>
      <c r="E844" s="136"/>
      <c r="F844" s="136"/>
      <c r="G844" s="8"/>
      <c r="H844" s="219"/>
    </row>
    <row r="845" spans="1:8" x14ac:dyDescent="0.3">
      <c r="A845" s="31"/>
      <c r="B845" s="7" t="s">
        <v>341</v>
      </c>
      <c r="C845" s="19" t="s">
        <v>19</v>
      </c>
      <c r="D845" s="111">
        <v>90</v>
      </c>
      <c r="E845" s="136"/>
      <c r="F845" s="136"/>
      <c r="G845" s="8"/>
      <c r="H845" s="219"/>
    </row>
    <row r="846" spans="1:8" ht="18.75" customHeight="1" x14ac:dyDescent="0.3">
      <c r="A846" s="31">
        <f t="shared" si="53"/>
        <v>732</v>
      </c>
      <c r="B846" s="14" t="s">
        <v>466</v>
      </c>
      <c r="C846" s="19"/>
      <c r="E846" s="136"/>
      <c r="F846" s="136"/>
      <c r="G846" s="8"/>
      <c r="H846" s="219"/>
    </row>
    <row r="847" spans="1:8" ht="18.75" customHeight="1" x14ac:dyDescent="0.3">
      <c r="A847" s="31"/>
      <c r="B847" s="7" t="s">
        <v>341</v>
      </c>
      <c r="C847" s="19" t="s">
        <v>19</v>
      </c>
      <c r="D847" s="111">
        <v>61</v>
      </c>
      <c r="E847" s="136"/>
      <c r="F847" s="136"/>
      <c r="G847" s="8"/>
      <c r="H847" s="219"/>
    </row>
    <row r="848" spans="1:8" x14ac:dyDescent="0.3">
      <c r="A848" s="31">
        <f t="shared" si="54"/>
        <v>733</v>
      </c>
      <c r="B848" s="14" t="s">
        <v>467</v>
      </c>
      <c r="C848" s="19"/>
      <c r="E848" s="136"/>
      <c r="F848" s="136"/>
      <c r="G848" s="8"/>
      <c r="H848" s="219"/>
    </row>
    <row r="849" spans="1:8" x14ac:dyDescent="0.3">
      <c r="A849" s="31"/>
      <c r="B849" s="7" t="s">
        <v>341</v>
      </c>
      <c r="C849" s="19" t="s">
        <v>19</v>
      </c>
      <c r="D849" s="111">
        <v>370</v>
      </c>
      <c r="E849" s="136"/>
      <c r="F849" s="136"/>
      <c r="G849" s="8"/>
      <c r="H849" s="219"/>
    </row>
    <row r="850" spans="1:8" ht="18.75" customHeight="1" x14ac:dyDescent="0.3">
      <c r="A850" s="31">
        <f t="shared" ref="A850" si="57">A848+1</f>
        <v>734</v>
      </c>
      <c r="B850" s="26" t="s">
        <v>468</v>
      </c>
      <c r="C850" s="19"/>
      <c r="E850" s="136"/>
      <c r="F850" s="136"/>
      <c r="G850" s="8"/>
      <c r="H850" s="219"/>
    </row>
    <row r="851" spans="1:8" ht="18.75" customHeight="1" x14ac:dyDescent="0.3">
      <c r="A851" s="31"/>
      <c r="B851" s="7" t="s">
        <v>341</v>
      </c>
      <c r="C851" s="19" t="s">
        <v>19</v>
      </c>
      <c r="D851" s="111">
        <v>32</v>
      </c>
      <c r="E851" s="136"/>
      <c r="F851" s="136"/>
      <c r="G851" s="8"/>
      <c r="H851" s="219"/>
    </row>
    <row r="852" spans="1:8" x14ac:dyDescent="0.3">
      <c r="A852" s="31">
        <f t="shared" si="56"/>
        <v>735</v>
      </c>
      <c r="B852" s="79" t="s">
        <v>469</v>
      </c>
      <c r="C852" s="19"/>
      <c r="E852" s="136"/>
      <c r="F852" s="136"/>
      <c r="G852" s="8"/>
      <c r="H852" s="219"/>
    </row>
    <row r="853" spans="1:8" x14ac:dyDescent="0.3">
      <c r="A853" s="31"/>
      <c r="B853" s="7" t="s">
        <v>341</v>
      </c>
      <c r="C853" s="19" t="s">
        <v>19</v>
      </c>
      <c r="D853" s="111">
        <v>14</v>
      </c>
      <c r="E853" s="136"/>
      <c r="F853" s="136"/>
      <c r="G853" s="8"/>
      <c r="H853" s="219"/>
    </row>
    <row r="854" spans="1:8" ht="18.75" customHeight="1" x14ac:dyDescent="0.3">
      <c r="A854" s="31">
        <f t="shared" si="53"/>
        <v>736</v>
      </c>
      <c r="B854" s="14" t="s">
        <v>470</v>
      </c>
      <c r="C854" s="19"/>
      <c r="E854" s="136"/>
      <c r="F854" s="136"/>
      <c r="G854" s="8"/>
      <c r="H854" s="219"/>
    </row>
    <row r="855" spans="1:8" ht="18.75" customHeight="1" x14ac:dyDescent="0.3">
      <c r="A855" s="31"/>
      <c r="B855" s="7" t="s">
        <v>341</v>
      </c>
      <c r="C855" s="19" t="s">
        <v>19</v>
      </c>
      <c r="D855" s="111">
        <v>14</v>
      </c>
      <c r="E855" s="136"/>
      <c r="F855" s="136"/>
      <c r="G855" s="8"/>
      <c r="H855" s="219"/>
    </row>
    <row r="856" spans="1:8" x14ac:dyDescent="0.3">
      <c r="A856" s="31">
        <f t="shared" si="54"/>
        <v>737</v>
      </c>
      <c r="B856" s="14" t="s">
        <v>471</v>
      </c>
      <c r="C856" s="19"/>
      <c r="E856" s="136"/>
      <c r="F856" s="136"/>
      <c r="G856" s="8"/>
      <c r="H856" s="219"/>
    </row>
    <row r="857" spans="1:8" x14ac:dyDescent="0.3">
      <c r="A857" s="31"/>
      <c r="B857" s="7" t="s">
        <v>341</v>
      </c>
      <c r="C857" s="19" t="s">
        <v>19</v>
      </c>
      <c r="D857" s="111">
        <v>5</v>
      </c>
      <c r="E857" s="136"/>
      <c r="F857" s="136"/>
      <c r="G857" s="8"/>
      <c r="H857" s="219"/>
    </row>
    <row r="858" spans="1:8" ht="18.75" customHeight="1" x14ac:dyDescent="0.3">
      <c r="A858" s="31">
        <f t="shared" ref="A858:A868" si="58">A856+1</f>
        <v>738</v>
      </c>
      <c r="B858" s="14" t="s">
        <v>841</v>
      </c>
      <c r="C858" s="19"/>
      <c r="E858" s="136"/>
      <c r="F858" s="136"/>
      <c r="G858" s="8"/>
      <c r="H858" s="219"/>
    </row>
    <row r="859" spans="1:8" ht="18.75" customHeight="1" x14ac:dyDescent="0.3">
      <c r="A859" s="31"/>
      <c r="B859" s="7" t="s">
        <v>341</v>
      </c>
      <c r="C859" s="19" t="s">
        <v>19</v>
      </c>
      <c r="D859" s="111">
        <v>24</v>
      </c>
      <c r="E859" s="136"/>
      <c r="F859" s="136"/>
      <c r="G859" s="8"/>
      <c r="H859" s="219"/>
    </row>
    <row r="860" spans="1:8" x14ac:dyDescent="0.3">
      <c r="A860" s="31">
        <f t="shared" si="58"/>
        <v>739</v>
      </c>
      <c r="B860" s="14" t="s">
        <v>472</v>
      </c>
      <c r="C860" s="19"/>
      <c r="E860" s="136"/>
      <c r="F860" s="136"/>
      <c r="G860" s="8"/>
      <c r="H860" s="219"/>
    </row>
    <row r="861" spans="1:8" x14ac:dyDescent="0.3">
      <c r="A861" s="31"/>
      <c r="B861" s="7" t="s">
        <v>341</v>
      </c>
      <c r="C861" s="19" t="s">
        <v>19</v>
      </c>
      <c r="D861" s="111">
        <v>55</v>
      </c>
      <c r="E861" s="136"/>
      <c r="F861" s="136"/>
      <c r="G861" s="8"/>
      <c r="H861" s="219"/>
    </row>
    <row r="862" spans="1:8" ht="18.75" customHeight="1" x14ac:dyDescent="0.3">
      <c r="A862" s="31">
        <f>A860+1</f>
        <v>740</v>
      </c>
      <c r="B862" s="14" t="s">
        <v>473</v>
      </c>
      <c r="C862" s="19"/>
      <c r="E862" s="136"/>
      <c r="F862" s="136"/>
      <c r="G862" s="8"/>
      <c r="H862" s="219"/>
    </row>
    <row r="863" spans="1:8" ht="18.75" customHeight="1" x14ac:dyDescent="0.3">
      <c r="A863" s="31"/>
      <c r="B863" s="7" t="s">
        <v>341</v>
      </c>
      <c r="C863" s="19" t="s">
        <v>19</v>
      </c>
      <c r="D863" s="111">
        <v>26</v>
      </c>
      <c r="E863" s="136"/>
      <c r="F863" s="136"/>
      <c r="G863" s="8"/>
      <c r="H863" s="219"/>
    </row>
    <row r="864" spans="1:8" x14ac:dyDescent="0.3">
      <c r="A864" s="31">
        <f t="shared" si="58"/>
        <v>741</v>
      </c>
      <c r="B864" s="14" t="s">
        <v>474</v>
      </c>
      <c r="C864" s="19"/>
      <c r="E864" s="136"/>
      <c r="F864" s="136"/>
      <c r="G864" s="8"/>
      <c r="H864" s="219"/>
    </row>
    <row r="865" spans="1:19" x14ac:dyDescent="0.3">
      <c r="A865" s="31"/>
      <c r="B865" s="7" t="s">
        <v>341</v>
      </c>
      <c r="C865" s="19" t="s">
        <v>19</v>
      </c>
      <c r="D865" s="111">
        <v>24</v>
      </c>
      <c r="E865" s="136"/>
      <c r="F865" s="136"/>
      <c r="G865" s="8"/>
      <c r="H865" s="219"/>
    </row>
    <row r="866" spans="1:19" ht="18.75" customHeight="1" x14ac:dyDescent="0.3">
      <c r="A866" s="31">
        <f t="shared" si="58"/>
        <v>742</v>
      </c>
      <c r="B866" s="14" t="s">
        <v>475</v>
      </c>
      <c r="C866" s="19"/>
      <c r="E866" s="136"/>
      <c r="F866" s="136"/>
      <c r="G866" s="8"/>
      <c r="H866" s="219"/>
    </row>
    <row r="867" spans="1:19" ht="18.75" customHeight="1" x14ac:dyDescent="0.3">
      <c r="A867" s="31"/>
      <c r="B867" s="7" t="s">
        <v>341</v>
      </c>
      <c r="C867" s="19" t="s">
        <v>19</v>
      </c>
      <c r="D867" s="111">
        <v>70</v>
      </c>
      <c r="E867" s="136"/>
      <c r="F867" s="136"/>
      <c r="G867" s="8"/>
      <c r="H867" s="219"/>
    </row>
    <row r="868" spans="1:19" x14ac:dyDescent="0.3">
      <c r="A868" s="31">
        <f t="shared" si="58"/>
        <v>743</v>
      </c>
      <c r="B868" s="79" t="s">
        <v>476</v>
      </c>
      <c r="C868" s="19"/>
      <c r="E868" s="136"/>
      <c r="F868" s="136"/>
      <c r="G868" s="8"/>
      <c r="H868" s="219"/>
    </row>
    <row r="869" spans="1:19" x14ac:dyDescent="0.3">
      <c r="A869" s="31"/>
      <c r="B869" s="7" t="s">
        <v>341</v>
      </c>
      <c r="C869" s="19" t="s">
        <v>19</v>
      </c>
      <c r="D869" s="111">
        <v>36</v>
      </c>
      <c r="E869" s="136"/>
      <c r="F869" s="136"/>
      <c r="G869" s="8"/>
      <c r="H869" s="219"/>
    </row>
    <row r="870" spans="1:19" s="210" customFormat="1" ht="18.75" customHeight="1" x14ac:dyDescent="0.3">
      <c r="A870" s="204">
        <f t="shared" ref="A870" si="59">A868+1</f>
        <v>744</v>
      </c>
      <c r="B870" s="205" t="s">
        <v>477</v>
      </c>
      <c r="C870" s="206"/>
      <c r="D870" s="207"/>
      <c r="E870" s="208"/>
      <c r="F870" s="208"/>
      <c r="G870" s="209"/>
      <c r="H870" s="219"/>
      <c r="I870" s="212"/>
      <c r="J870" s="212"/>
      <c r="K870" s="212"/>
      <c r="L870" s="212"/>
      <c r="M870" s="212"/>
      <c r="N870" s="212"/>
      <c r="O870" s="212"/>
      <c r="P870" s="212"/>
      <c r="Q870" s="212"/>
      <c r="R870" s="212"/>
      <c r="S870" s="212"/>
    </row>
    <row r="871" spans="1:19" s="210" customFormat="1" ht="18.75" customHeight="1" x14ac:dyDescent="0.3">
      <c r="A871" s="204"/>
      <c r="B871" s="211" t="s">
        <v>341</v>
      </c>
      <c r="C871" s="206" t="s">
        <v>19</v>
      </c>
      <c r="D871" s="207">
        <v>11</v>
      </c>
      <c r="E871" s="208"/>
      <c r="F871" s="208"/>
      <c r="G871" s="209"/>
      <c r="H871" s="219"/>
      <c r="I871" s="212"/>
      <c r="J871" s="212"/>
      <c r="K871" s="212"/>
      <c r="L871" s="212"/>
      <c r="M871" s="212"/>
      <c r="N871" s="212"/>
      <c r="O871" s="212"/>
      <c r="P871" s="212"/>
      <c r="Q871" s="212"/>
      <c r="R871" s="212"/>
      <c r="S871" s="212"/>
    </row>
    <row r="872" spans="1:19" x14ac:dyDescent="0.3">
      <c r="A872" s="31">
        <f t="shared" ref="A872" si="60">A870+1</f>
        <v>745</v>
      </c>
      <c r="B872" s="14" t="s">
        <v>478</v>
      </c>
      <c r="C872" s="19"/>
      <c r="E872" s="136"/>
      <c r="F872" s="136"/>
      <c r="G872" s="8"/>
      <c r="H872" s="219"/>
    </row>
    <row r="873" spans="1:19" x14ac:dyDescent="0.3">
      <c r="A873" s="31"/>
      <c r="B873" s="7" t="s">
        <v>341</v>
      </c>
      <c r="C873" s="19" t="s">
        <v>19</v>
      </c>
      <c r="D873" s="111">
        <v>80</v>
      </c>
      <c r="E873" s="136"/>
      <c r="F873" s="136"/>
      <c r="G873" s="8"/>
      <c r="H873" s="219"/>
    </row>
    <row r="874" spans="1:19" ht="18.75" customHeight="1" x14ac:dyDescent="0.3">
      <c r="A874" s="31">
        <f t="shared" ref="A874" si="61">A872+1</f>
        <v>746</v>
      </c>
      <c r="B874" s="14" t="s">
        <v>479</v>
      </c>
      <c r="C874" s="19"/>
      <c r="E874" s="136"/>
      <c r="F874" s="136"/>
      <c r="G874" s="8"/>
      <c r="H874" s="278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</row>
    <row r="875" spans="1:19" ht="18.75" customHeight="1" x14ac:dyDescent="0.3">
      <c r="A875" s="31"/>
      <c r="B875" s="7" t="s">
        <v>341</v>
      </c>
      <c r="C875" s="19" t="s">
        <v>19</v>
      </c>
      <c r="D875" s="111">
        <v>82</v>
      </c>
      <c r="E875" s="136"/>
      <c r="F875" s="136"/>
      <c r="G875" s="8"/>
      <c r="H875" s="278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</row>
    <row r="876" spans="1:19" x14ac:dyDescent="0.3">
      <c r="A876" s="31">
        <f t="shared" ref="A876" si="62">A874+1</f>
        <v>747</v>
      </c>
      <c r="B876" s="14" t="s">
        <v>480</v>
      </c>
      <c r="C876" s="19"/>
      <c r="E876" s="136"/>
      <c r="F876" s="136"/>
      <c r="G876" s="8"/>
      <c r="H876" s="278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</row>
    <row r="877" spans="1:19" x14ac:dyDescent="0.3">
      <c r="A877" s="31"/>
      <c r="B877" s="7" t="s">
        <v>104</v>
      </c>
      <c r="C877" s="19" t="s">
        <v>483</v>
      </c>
      <c r="D877" s="111">
        <v>75</v>
      </c>
      <c r="E877" s="136"/>
      <c r="F877" s="136"/>
      <c r="G877" s="8"/>
      <c r="H877" s="278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</row>
    <row r="878" spans="1:19" ht="18.75" customHeight="1" x14ac:dyDescent="0.3">
      <c r="A878" s="31">
        <f>+A876+1</f>
        <v>748</v>
      </c>
      <c r="B878" s="14" t="s">
        <v>481</v>
      </c>
      <c r="C878" s="19"/>
      <c r="E878" s="136"/>
      <c r="F878" s="136"/>
      <c r="G878" s="8"/>
      <c r="H878" s="278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</row>
    <row r="879" spans="1:19" x14ac:dyDescent="0.3">
      <c r="A879" s="31"/>
      <c r="B879" s="7" t="s">
        <v>341</v>
      </c>
      <c r="C879" s="19" t="s">
        <v>19</v>
      </c>
      <c r="D879" s="111">
        <v>200</v>
      </c>
      <c r="E879" s="136"/>
      <c r="F879" s="136"/>
      <c r="G879" s="8"/>
      <c r="H879" s="219"/>
    </row>
    <row r="880" spans="1:19" x14ac:dyDescent="0.3">
      <c r="A880" s="32"/>
      <c r="B880" s="26" t="s">
        <v>482</v>
      </c>
      <c r="C880" s="19"/>
      <c r="E880" s="136"/>
      <c r="F880" s="136"/>
      <c r="G880" s="8"/>
      <c r="H880" s="219"/>
    </row>
    <row r="881" spans="1:19" x14ac:dyDescent="0.3">
      <c r="A881" s="31">
        <f>+A878+1</f>
        <v>749</v>
      </c>
      <c r="B881" s="14" t="s">
        <v>873</v>
      </c>
      <c r="C881" s="19"/>
      <c r="E881" s="136"/>
      <c r="F881" s="136"/>
      <c r="G881" s="8"/>
      <c r="H881" s="219"/>
    </row>
    <row r="882" spans="1:19" s="178" customFormat="1" x14ac:dyDescent="0.3">
      <c r="A882" s="31"/>
      <c r="B882" s="7" t="s">
        <v>104</v>
      </c>
      <c r="C882" s="19" t="s">
        <v>483</v>
      </c>
      <c r="D882" s="111">
        <v>4000</v>
      </c>
      <c r="E882" s="136"/>
      <c r="F882" s="136"/>
      <c r="G882" s="8"/>
      <c r="H882" s="220"/>
      <c r="I882" s="221"/>
      <c r="J882" s="221"/>
      <c r="K882" s="221"/>
      <c r="L882" s="221"/>
      <c r="M882" s="221"/>
      <c r="N882" s="221"/>
      <c r="O882" s="221"/>
      <c r="P882" s="221"/>
      <c r="Q882" s="221"/>
      <c r="R882" s="221"/>
      <c r="S882" s="221"/>
    </row>
    <row r="883" spans="1:19" s="178" customFormat="1" x14ac:dyDescent="0.3">
      <c r="A883" s="31">
        <f>1+A881</f>
        <v>750</v>
      </c>
      <c r="B883" s="14" t="s">
        <v>484</v>
      </c>
      <c r="C883" s="19"/>
      <c r="D883" s="111"/>
      <c r="E883" s="136"/>
      <c r="F883" s="136"/>
      <c r="G883" s="8"/>
      <c r="H883" s="220"/>
      <c r="I883" s="221"/>
      <c r="J883" s="221"/>
      <c r="K883" s="221"/>
      <c r="L883" s="221"/>
      <c r="M883" s="221"/>
      <c r="N883" s="221"/>
      <c r="O883" s="221"/>
      <c r="P883" s="221"/>
      <c r="Q883" s="221"/>
      <c r="R883" s="221"/>
      <c r="S883" s="221"/>
    </row>
    <row r="884" spans="1:19" s="178" customFormat="1" x14ac:dyDescent="0.3">
      <c r="A884" s="31"/>
      <c r="B884" s="7" t="s">
        <v>341</v>
      </c>
      <c r="C884" s="19" t="s">
        <v>19</v>
      </c>
      <c r="D884" s="111">
        <v>1</v>
      </c>
      <c r="E884" s="136"/>
      <c r="F884" s="136"/>
      <c r="G884" s="8"/>
      <c r="H884" s="220"/>
      <c r="I884" s="221"/>
      <c r="J884" s="221"/>
      <c r="K884" s="221"/>
      <c r="L884" s="221"/>
      <c r="M884" s="221"/>
      <c r="N884" s="221"/>
      <c r="O884" s="221"/>
      <c r="P884" s="221"/>
      <c r="Q884" s="221"/>
      <c r="R884" s="221"/>
      <c r="S884" s="221"/>
    </row>
    <row r="885" spans="1:19" s="178" customFormat="1" x14ac:dyDescent="0.3">
      <c r="A885" s="31">
        <f>1+A883</f>
        <v>751</v>
      </c>
      <c r="B885" s="14" t="s">
        <v>856</v>
      </c>
      <c r="C885" s="19"/>
      <c r="D885" s="111"/>
      <c r="E885" s="136"/>
      <c r="F885" s="136"/>
      <c r="G885" s="8"/>
      <c r="H885" s="220"/>
      <c r="I885" s="221"/>
      <c r="J885" s="221"/>
      <c r="K885" s="221"/>
      <c r="L885" s="221"/>
      <c r="M885" s="221"/>
      <c r="N885" s="221"/>
      <c r="O885" s="221"/>
      <c r="P885" s="221"/>
      <c r="Q885" s="221"/>
      <c r="R885" s="221"/>
      <c r="S885" s="221"/>
    </row>
    <row r="886" spans="1:19" s="178" customFormat="1" x14ac:dyDescent="0.3">
      <c r="A886" s="31"/>
      <c r="B886" s="7" t="s">
        <v>341</v>
      </c>
      <c r="C886" s="19" t="s">
        <v>19</v>
      </c>
      <c r="D886" s="111">
        <v>5</v>
      </c>
      <c r="E886" s="136"/>
      <c r="F886" s="136"/>
      <c r="G886" s="8"/>
      <c r="H886" s="220"/>
      <c r="I886" s="221"/>
      <c r="J886" s="221"/>
      <c r="K886" s="221"/>
      <c r="L886" s="221"/>
      <c r="M886" s="221"/>
      <c r="N886" s="221"/>
      <c r="O886" s="221"/>
      <c r="P886" s="221"/>
      <c r="Q886" s="221"/>
      <c r="R886" s="221"/>
      <c r="S886" s="221"/>
    </row>
    <row r="887" spans="1:19" s="178" customFormat="1" x14ac:dyDescent="0.3">
      <c r="A887" s="31">
        <f>1+A885</f>
        <v>752</v>
      </c>
      <c r="B887" s="14" t="s">
        <v>884</v>
      </c>
      <c r="C887" s="19"/>
      <c r="D887" s="111"/>
      <c r="E887" s="136"/>
      <c r="F887" s="136"/>
      <c r="G887" s="8"/>
      <c r="H887" s="220"/>
      <c r="I887" s="221"/>
      <c r="J887" s="221"/>
      <c r="K887" s="221"/>
      <c r="L887" s="221"/>
      <c r="M887" s="221"/>
      <c r="N887" s="221"/>
      <c r="O887" s="221"/>
      <c r="P887" s="221"/>
      <c r="Q887" s="221"/>
      <c r="R887" s="221"/>
      <c r="S887" s="221"/>
    </row>
    <row r="888" spans="1:19" s="178" customFormat="1" x14ac:dyDescent="0.3">
      <c r="A888" s="31"/>
      <c r="B888" s="7" t="s">
        <v>341</v>
      </c>
      <c r="C888" s="19" t="s">
        <v>19</v>
      </c>
      <c r="D888" s="111">
        <v>5</v>
      </c>
      <c r="E888" s="136"/>
      <c r="F888" s="136"/>
      <c r="G888" s="8"/>
      <c r="H888" s="220"/>
      <c r="I888" s="221"/>
      <c r="J888" s="221"/>
      <c r="K888" s="221"/>
      <c r="L888" s="221"/>
      <c r="M888" s="221"/>
      <c r="N888" s="221"/>
      <c r="O888" s="221"/>
      <c r="P888" s="221"/>
      <c r="Q888" s="221"/>
      <c r="R888" s="221"/>
      <c r="S888" s="221"/>
    </row>
    <row r="889" spans="1:19" x14ac:dyDescent="0.3">
      <c r="A889" s="31">
        <f>A887+1</f>
        <v>753</v>
      </c>
      <c r="B889" s="14" t="s">
        <v>485</v>
      </c>
      <c r="C889" s="19"/>
      <c r="E889" s="136"/>
      <c r="F889" s="136"/>
      <c r="G889" s="8"/>
      <c r="H889" s="219"/>
    </row>
    <row r="890" spans="1:19" x14ac:dyDescent="0.3">
      <c r="A890" s="31"/>
      <c r="B890" s="7" t="s">
        <v>341</v>
      </c>
      <c r="C890" s="19" t="s">
        <v>19</v>
      </c>
      <c r="D890" s="111">
        <v>14</v>
      </c>
      <c r="E890" s="136"/>
      <c r="F890" s="136"/>
      <c r="G890" s="8"/>
      <c r="H890" s="219"/>
    </row>
    <row r="891" spans="1:19" x14ac:dyDescent="0.3">
      <c r="A891" s="31">
        <f t="shared" ref="A891" si="63">+A889+1</f>
        <v>754</v>
      </c>
      <c r="B891" s="14" t="s">
        <v>486</v>
      </c>
      <c r="C891" s="19"/>
      <c r="E891" s="136"/>
      <c r="F891" s="136"/>
      <c r="G891" s="8"/>
      <c r="H891" s="219"/>
    </row>
    <row r="892" spans="1:19" x14ac:dyDescent="0.3">
      <c r="A892" s="31"/>
      <c r="B892" s="7" t="s">
        <v>341</v>
      </c>
      <c r="C892" s="19" t="s">
        <v>19</v>
      </c>
      <c r="D892" s="111">
        <v>32</v>
      </c>
      <c r="E892" s="136"/>
      <c r="F892" s="136"/>
      <c r="G892" s="8"/>
      <c r="H892" s="219"/>
    </row>
    <row r="893" spans="1:19" x14ac:dyDescent="0.3">
      <c r="A893" s="31">
        <f>A891+1</f>
        <v>755</v>
      </c>
      <c r="B893" s="14" t="s">
        <v>487</v>
      </c>
      <c r="C893" s="19"/>
      <c r="E893" s="136"/>
      <c r="F893" s="136"/>
      <c r="G893" s="8"/>
      <c r="H893" s="219"/>
    </row>
    <row r="894" spans="1:19" x14ac:dyDescent="0.3">
      <c r="A894" s="31"/>
      <c r="B894" s="7" t="s">
        <v>341</v>
      </c>
      <c r="C894" s="19" t="s">
        <v>19</v>
      </c>
      <c r="D894" s="111">
        <v>6</v>
      </c>
      <c r="E894" s="136"/>
      <c r="F894" s="136"/>
      <c r="G894" s="8"/>
      <c r="H894" s="219"/>
    </row>
    <row r="895" spans="1:19" x14ac:dyDescent="0.3">
      <c r="A895" s="31">
        <f>+A893+1</f>
        <v>756</v>
      </c>
      <c r="B895" s="14" t="s">
        <v>488</v>
      </c>
      <c r="C895" s="19"/>
      <c r="E895" s="136"/>
      <c r="F895" s="136"/>
      <c r="G895" s="8"/>
      <c r="H895" s="219"/>
    </row>
    <row r="896" spans="1:19" x14ac:dyDescent="0.3">
      <c r="A896" s="31"/>
      <c r="B896" s="7" t="s">
        <v>341</v>
      </c>
      <c r="C896" s="19" t="s">
        <v>19</v>
      </c>
      <c r="D896" s="111">
        <v>3</v>
      </c>
      <c r="E896" s="136"/>
      <c r="F896" s="136"/>
      <c r="G896" s="8"/>
      <c r="H896" s="219"/>
    </row>
    <row r="897" spans="1:19" x14ac:dyDescent="0.3">
      <c r="A897" s="31">
        <f>+A895+1</f>
        <v>757</v>
      </c>
      <c r="B897" s="14" t="s">
        <v>489</v>
      </c>
      <c r="C897" s="19"/>
      <c r="E897" s="136"/>
      <c r="F897" s="136"/>
      <c r="G897" s="8"/>
      <c r="H897" s="219"/>
    </row>
    <row r="898" spans="1:19" x14ac:dyDescent="0.3">
      <c r="A898" s="31"/>
      <c r="B898" s="7" t="s">
        <v>341</v>
      </c>
      <c r="C898" s="19" t="s">
        <v>19</v>
      </c>
      <c r="D898" s="111">
        <v>1100</v>
      </c>
      <c r="E898" s="136"/>
      <c r="F898" s="136"/>
      <c r="G898" s="8"/>
      <c r="H898" s="219"/>
    </row>
    <row r="899" spans="1:19" x14ac:dyDescent="0.3">
      <c r="A899" s="31">
        <f>+A897+1</f>
        <v>758</v>
      </c>
      <c r="B899" s="14" t="s">
        <v>490</v>
      </c>
      <c r="C899" s="19"/>
      <c r="E899" s="136"/>
      <c r="F899" s="136"/>
      <c r="G899" s="8"/>
      <c r="H899" s="219"/>
    </row>
    <row r="900" spans="1:19" x14ac:dyDescent="0.3">
      <c r="A900" s="31"/>
      <c r="B900" s="7" t="s">
        <v>341</v>
      </c>
      <c r="C900" s="19" t="s">
        <v>19</v>
      </c>
      <c r="D900" s="111">
        <v>1100</v>
      </c>
      <c r="E900" s="136"/>
      <c r="F900" s="136"/>
      <c r="G900" s="8"/>
      <c r="H900" s="219"/>
    </row>
    <row r="901" spans="1:19" x14ac:dyDescent="0.3">
      <c r="A901" s="31">
        <f>+A899+1</f>
        <v>759</v>
      </c>
      <c r="B901" s="14" t="s">
        <v>491</v>
      </c>
      <c r="C901" s="19"/>
      <c r="E901" s="136"/>
      <c r="F901" s="136"/>
      <c r="G901" s="8"/>
      <c r="H901" s="219"/>
    </row>
    <row r="902" spans="1:19" x14ac:dyDescent="0.3">
      <c r="A902" s="31"/>
      <c r="B902" s="7" t="s">
        <v>104</v>
      </c>
      <c r="C902" s="19" t="s">
        <v>19</v>
      </c>
      <c r="D902" s="111">
        <v>4600</v>
      </c>
      <c r="E902" s="136"/>
      <c r="F902" s="136"/>
      <c r="G902" s="8"/>
      <c r="H902" s="219"/>
    </row>
    <row r="903" spans="1:19" x14ac:dyDescent="0.3">
      <c r="A903" s="31">
        <f t="shared" ref="A903:A905" si="64">+A901+1</f>
        <v>760</v>
      </c>
      <c r="B903" s="14" t="s">
        <v>874</v>
      </c>
      <c r="C903" s="19"/>
      <c r="E903" s="136"/>
      <c r="F903" s="136"/>
      <c r="G903" s="8"/>
      <c r="H903" s="219"/>
    </row>
    <row r="904" spans="1:19" s="178" customFormat="1" x14ac:dyDescent="0.3">
      <c r="A904" s="31"/>
      <c r="B904" s="7" t="s">
        <v>341</v>
      </c>
      <c r="C904" s="19" t="s">
        <v>19</v>
      </c>
      <c r="D904" s="111">
        <v>2</v>
      </c>
      <c r="E904" s="136"/>
      <c r="F904" s="136"/>
      <c r="G904" s="8"/>
      <c r="H904" s="220"/>
      <c r="I904" s="221"/>
      <c r="J904" s="221"/>
      <c r="K904" s="221"/>
      <c r="L904" s="221"/>
      <c r="M904" s="221"/>
      <c r="N904" s="221"/>
      <c r="O904" s="221"/>
      <c r="P904" s="221"/>
      <c r="Q904" s="221"/>
      <c r="R904" s="221"/>
      <c r="S904" s="221"/>
    </row>
    <row r="905" spans="1:19" s="178" customFormat="1" x14ac:dyDescent="0.3">
      <c r="A905" s="31">
        <f t="shared" si="64"/>
        <v>761</v>
      </c>
      <c r="B905" s="14" t="s">
        <v>885</v>
      </c>
      <c r="C905" s="19"/>
      <c r="D905" s="111"/>
      <c r="E905" s="136"/>
      <c r="F905" s="136"/>
      <c r="G905" s="8"/>
      <c r="H905" s="220"/>
      <c r="I905" s="221"/>
      <c r="J905" s="221"/>
      <c r="K905" s="221"/>
      <c r="L905" s="221"/>
      <c r="M905" s="221"/>
      <c r="N905" s="221"/>
      <c r="O905" s="221"/>
      <c r="P905" s="221"/>
      <c r="Q905" s="221"/>
      <c r="R905" s="221"/>
      <c r="S905" s="221"/>
    </row>
    <row r="906" spans="1:19" s="178" customFormat="1" x14ac:dyDescent="0.3">
      <c r="A906" s="31"/>
      <c r="B906" s="7" t="s">
        <v>341</v>
      </c>
      <c r="C906" s="19" t="s">
        <v>19</v>
      </c>
      <c r="D906" s="111">
        <v>8</v>
      </c>
      <c r="E906" s="136"/>
      <c r="F906" s="136"/>
      <c r="G906" s="8"/>
      <c r="H906" s="220"/>
      <c r="I906" s="221"/>
      <c r="J906" s="221"/>
      <c r="K906" s="221"/>
      <c r="L906" s="221"/>
      <c r="M906" s="221"/>
      <c r="N906" s="221"/>
      <c r="O906" s="221"/>
      <c r="P906" s="221"/>
      <c r="Q906" s="221"/>
      <c r="R906" s="221"/>
      <c r="S906" s="221"/>
    </row>
    <row r="907" spans="1:19" x14ac:dyDescent="0.3">
      <c r="A907" s="31">
        <f t="shared" ref="A907:A911" si="65">+A905+1</f>
        <v>762</v>
      </c>
      <c r="B907" s="14" t="s">
        <v>492</v>
      </c>
      <c r="C907" s="19"/>
      <c r="E907" s="136"/>
      <c r="F907" s="161"/>
      <c r="G907" s="8"/>
      <c r="H907" s="278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</row>
    <row r="908" spans="1:19" x14ac:dyDescent="0.3">
      <c r="A908" s="31"/>
      <c r="B908" s="7" t="s">
        <v>341</v>
      </c>
      <c r="C908" s="19" t="s">
        <v>19</v>
      </c>
      <c r="D908" s="111">
        <v>2</v>
      </c>
      <c r="E908" s="136"/>
      <c r="F908" s="161"/>
      <c r="G908" s="8"/>
      <c r="H908" s="278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</row>
    <row r="909" spans="1:19" x14ac:dyDescent="0.3">
      <c r="A909" s="31">
        <f t="shared" si="65"/>
        <v>763</v>
      </c>
      <c r="B909" s="7" t="s">
        <v>875</v>
      </c>
      <c r="C909" s="19"/>
      <c r="E909" s="136"/>
      <c r="F909" s="161"/>
      <c r="G909" s="8"/>
      <c r="H909" s="278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</row>
    <row r="910" spans="1:19" x14ac:dyDescent="0.3">
      <c r="A910" s="31"/>
      <c r="B910" s="7" t="s">
        <v>341</v>
      </c>
      <c r="C910" s="19" t="s">
        <v>19</v>
      </c>
      <c r="D910" s="111">
        <v>24</v>
      </c>
      <c r="E910" s="136"/>
      <c r="F910" s="161"/>
      <c r="G910" s="8"/>
      <c r="H910" s="278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</row>
    <row r="911" spans="1:19" x14ac:dyDescent="0.3">
      <c r="A911" s="31">
        <f t="shared" si="65"/>
        <v>764</v>
      </c>
      <c r="B911" s="14" t="s">
        <v>493</v>
      </c>
      <c r="C911" s="19"/>
      <c r="E911" s="136"/>
      <c r="F911" s="136"/>
      <c r="G911" s="8"/>
      <c r="H911" s="278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</row>
    <row r="912" spans="1:19" x14ac:dyDescent="0.3">
      <c r="A912" s="31"/>
      <c r="B912" s="7" t="s">
        <v>341</v>
      </c>
      <c r="C912" s="19" t="s">
        <v>19</v>
      </c>
      <c r="D912" s="111">
        <v>20</v>
      </c>
      <c r="E912" s="136"/>
      <c r="F912" s="136"/>
      <c r="G912" s="8"/>
      <c r="H912" s="278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</row>
    <row r="913" spans="1:19" x14ac:dyDescent="0.3">
      <c r="A913" s="31">
        <f>A911+1</f>
        <v>765</v>
      </c>
      <c r="B913" s="14" t="s">
        <v>494</v>
      </c>
      <c r="C913" s="19"/>
      <c r="E913" s="136"/>
      <c r="F913" s="136"/>
      <c r="G913" s="8"/>
      <c r="H913" s="278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</row>
    <row r="914" spans="1:19" x14ac:dyDescent="0.3">
      <c r="A914" s="31"/>
      <c r="B914" s="7" t="s">
        <v>341</v>
      </c>
      <c r="C914" s="19" t="s">
        <v>19</v>
      </c>
      <c r="D914" s="111">
        <v>10</v>
      </c>
      <c r="E914" s="136"/>
      <c r="F914" s="136"/>
      <c r="G914" s="8"/>
      <c r="H914" s="278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</row>
    <row r="915" spans="1:19" x14ac:dyDescent="0.3">
      <c r="A915" s="31">
        <f>A913+1</f>
        <v>766</v>
      </c>
      <c r="B915" s="14" t="s">
        <v>495</v>
      </c>
      <c r="C915" s="19"/>
      <c r="E915" s="136"/>
      <c r="F915" s="136"/>
      <c r="G915" s="8"/>
      <c r="H915" s="278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</row>
    <row r="916" spans="1:19" x14ac:dyDescent="0.3">
      <c r="A916" s="31"/>
      <c r="B916" s="7" t="s">
        <v>341</v>
      </c>
      <c r="C916" s="19" t="s">
        <v>19</v>
      </c>
      <c r="D916" s="111">
        <v>16</v>
      </c>
      <c r="E916" s="136"/>
      <c r="F916" s="136"/>
      <c r="G916" s="8"/>
      <c r="H916" s="278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</row>
    <row r="917" spans="1:19" x14ac:dyDescent="0.3">
      <c r="A917" s="31">
        <f>+A915+1</f>
        <v>767</v>
      </c>
      <c r="B917" s="14" t="s">
        <v>496</v>
      </c>
      <c r="C917" s="19"/>
      <c r="E917" s="136"/>
      <c r="F917" s="136"/>
      <c r="G917" s="8"/>
      <c r="H917" s="219"/>
    </row>
    <row r="918" spans="1:19" x14ac:dyDescent="0.3">
      <c r="A918" s="31"/>
      <c r="B918" s="7" t="s">
        <v>337</v>
      </c>
      <c r="C918" s="19" t="s">
        <v>70</v>
      </c>
      <c r="D918" s="111">
        <v>1</v>
      </c>
      <c r="E918" s="136"/>
      <c r="F918" s="136"/>
      <c r="G918" s="8"/>
      <c r="H918" s="219"/>
    </row>
    <row r="919" spans="1:19" x14ac:dyDescent="0.3">
      <c r="A919" s="31">
        <f>A917+1</f>
        <v>768</v>
      </c>
      <c r="B919" s="14" t="s">
        <v>497</v>
      </c>
      <c r="C919" s="19"/>
      <c r="E919" s="136"/>
      <c r="F919" s="136"/>
      <c r="G919" s="8"/>
      <c r="H919" s="219"/>
    </row>
    <row r="920" spans="1:19" x14ac:dyDescent="0.3">
      <c r="A920" s="31"/>
      <c r="B920" s="7" t="s">
        <v>341</v>
      </c>
      <c r="C920" s="19" t="s">
        <v>19</v>
      </c>
      <c r="D920" s="111">
        <v>1</v>
      </c>
      <c r="E920" s="136"/>
      <c r="F920" s="136"/>
      <c r="G920" s="8"/>
      <c r="H920" s="219"/>
    </row>
    <row r="921" spans="1:19" ht="30" x14ac:dyDescent="0.3">
      <c r="A921" s="31">
        <f>A919+1</f>
        <v>769</v>
      </c>
      <c r="B921" s="14" t="s">
        <v>857</v>
      </c>
      <c r="C921" s="19"/>
      <c r="E921" s="136"/>
      <c r="F921" s="136"/>
      <c r="G921" s="8"/>
      <c r="H921" s="219"/>
    </row>
    <row r="922" spans="1:19" x14ac:dyDescent="0.3">
      <c r="A922" s="31"/>
      <c r="B922" s="7" t="s">
        <v>341</v>
      </c>
      <c r="C922" s="19" t="s">
        <v>19</v>
      </c>
      <c r="D922" s="111">
        <v>5</v>
      </c>
      <c r="E922" s="136"/>
      <c r="F922" s="136"/>
      <c r="G922" s="8"/>
      <c r="H922" s="219"/>
      <c r="I922" s="214"/>
    </row>
    <row r="923" spans="1:19" x14ac:dyDescent="0.3">
      <c r="A923" s="31">
        <f>A921+1</f>
        <v>770</v>
      </c>
      <c r="B923" s="7" t="s">
        <v>876</v>
      </c>
      <c r="C923" s="19"/>
      <c r="E923" s="136"/>
      <c r="F923" s="161"/>
      <c r="G923" s="8"/>
      <c r="H923" s="219"/>
      <c r="I923" s="214"/>
    </row>
    <row r="924" spans="1:19" x14ac:dyDescent="0.3">
      <c r="A924" s="31"/>
      <c r="B924" s="7" t="s">
        <v>341</v>
      </c>
      <c r="C924" s="19" t="s">
        <v>19</v>
      </c>
      <c r="D924" s="111">
        <v>30</v>
      </c>
      <c r="E924" s="136"/>
      <c r="F924" s="161"/>
      <c r="G924" s="8"/>
      <c r="H924" s="219"/>
      <c r="I924" s="214"/>
    </row>
    <row r="925" spans="1:19" x14ac:dyDescent="0.3">
      <c r="A925" s="31">
        <f>A923+1</f>
        <v>771</v>
      </c>
      <c r="B925" s="14" t="s">
        <v>498</v>
      </c>
      <c r="C925" s="19"/>
      <c r="E925" s="136"/>
      <c r="F925" s="136"/>
      <c r="G925" s="8"/>
      <c r="H925" s="219"/>
      <c r="I925" s="214"/>
    </row>
    <row r="926" spans="1:19" x14ac:dyDescent="0.3">
      <c r="A926" s="31"/>
      <c r="B926" s="7" t="s">
        <v>341</v>
      </c>
      <c r="C926" s="19" t="s">
        <v>19</v>
      </c>
      <c r="D926" s="111">
        <v>7</v>
      </c>
      <c r="E926" s="136"/>
      <c r="F926" s="136"/>
      <c r="G926" s="8"/>
      <c r="H926" s="219"/>
      <c r="I926" s="214"/>
    </row>
    <row r="927" spans="1:19" x14ac:dyDescent="0.3">
      <c r="A927" s="31">
        <f t="shared" ref="A927:A929" si="66">+A925+1</f>
        <v>772</v>
      </c>
      <c r="B927" s="14" t="s">
        <v>499</v>
      </c>
      <c r="C927" s="19"/>
      <c r="E927" s="136"/>
      <c r="F927" s="136"/>
      <c r="G927" s="8"/>
      <c r="H927" s="219"/>
      <c r="I927" s="214"/>
    </row>
    <row r="928" spans="1:19" x14ac:dyDescent="0.3">
      <c r="A928" s="31"/>
      <c r="B928" s="7" t="s">
        <v>341</v>
      </c>
      <c r="C928" s="19" t="s">
        <v>19</v>
      </c>
      <c r="D928" s="111">
        <v>300</v>
      </c>
      <c r="E928" s="136"/>
      <c r="F928" s="136"/>
      <c r="G928" s="8"/>
      <c r="H928" s="219"/>
      <c r="I928" s="214"/>
    </row>
    <row r="929" spans="1:9" x14ac:dyDescent="0.3">
      <c r="A929" s="31">
        <f t="shared" si="66"/>
        <v>773</v>
      </c>
      <c r="B929" s="14" t="s">
        <v>500</v>
      </c>
      <c r="C929" s="19"/>
      <c r="E929" s="136"/>
      <c r="F929" s="136"/>
      <c r="G929" s="8"/>
      <c r="H929" s="219"/>
      <c r="I929" s="214"/>
    </row>
    <row r="930" spans="1:9" x14ac:dyDescent="0.3">
      <c r="A930" s="31"/>
      <c r="B930" s="7" t="s">
        <v>501</v>
      </c>
      <c r="C930" s="19" t="s">
        <v>70</v>
      </c>
      <c r="D930" s="111">
        <v>1</v>
      </c>
      <c r="E930" s="136"/>
      <c r="F930" s="136"/>
      <c r="G930" s="8"/>
      <c r="H930" s="219"/>
      <c r="I930" s="214"/>
    </row>
    <row r="931" spans="1:9" x14ac:dyDescent="0.3">
      <c r="A931" s="31">
        <f>A929+1</f>
        <v>774</v>
      </c>
      <c r="B931" s="14" t="s">
        <v>502</v>
      </c>
      <c r="C931" s="19"/>
      <c r="E931" s="136"/>
      <c r="F931" s="161"/>
      <c r="G931" s="8"/>
      <c r="H931" s="219"/>
      <c r="I931" s="214"/>
    </row>
    <row r="932" spans="1:9" x14ac:dyDescent="0.3">
      <c r="A932" s="31"/>
      <c r="B932" s="7" t="s">
        <v>341</v>
      </c>
      <c r="C932" s="19" t="s">
        <v>19</v>
      </c>
      <c r="D932" s="111">
        <v>1</v>
      </c>
      <c r="E932" s="136"/>
      <c r="F932" s="161"/>
      <c r="G932" s="8"/>
      <c r="H932" s="219"/>
      <c r="I932" s="214"/>
    </row>
    <row r="933" spans="1:9" x14ac:dyDescent="0.3">
      <c r="A933" s="31">
        <f>+A931+1</f>
        <v>775</v>
      </c>
      <c r="B933" s="14" t="s">
        <v>505</v>
      </c>
      <c r="C933" s="19"/>
      <c r="E933" s="136"/>
      <c r="F933" s="161"/>
      <c r="G933" s="8"/>
      <c r="H933" s="219"/>
      <c r="I933" s="214"/>
    </row>
    <row r="934" spans="1:9" x14ac:dyDescent="0.3">
      <c r="A934" s="31"/>
      <c r="B934" s="7" t="s">
        <v>341</v>
      </c>
      <c r="C934" s="19" t="s">
        <v>19</v>
      </c>
      <c r="D934" s="111">
        <v>2</v>
      </c>
      <c r="E934" s="136"/>
      <c r="F934" s="161"/>
      <c r="G934" s="8"/>
      <c r="H934" s="219"/>
      <c r="I934" s="214"/>
    </row>
    <row r="935" spans="1:9" x14ac:dyDescent="0.3">
      <c r="A935" s="31">
        <f>+A933+1</f>
        <v>776</v>
      </c>
      <c r="B935" s="14" t="s">
        <v>504</v>
      </c>
      <c r="C935" s="19"/>
      <c r="E935" s="136"/>
      <c r="F935" s="161"/>
      <c r="G935" s="8"/>
      <c r="H935" s="219"/>
      <c r="I935" s="214"/>
    </row>
    <row r="936" spans="1:9" x14ac:dyDescent="0.3">
      <c r="A936" s="31"/>
      <c r="B936" s="7" t="s">
        <v>341</v>
      </c>
      <c r="C936" s="19" t="s">
        <v>19</v>
      </c>
      <c r="D936" s="111">
        <v>2</v>
      </c>
      <c r="E936" s="136"/>
      <c r="F936" s="161"/>
      <c r="G936" s="8"/>
      <c r="H936" s="219"/>
      <c r="I936" s="214"/>
    </row>
    <row r="937" spans="1:9" x14ac:dyDescent="0.3">
      <c r="A937" s="31">
        <f t="shared" ref="A937" si="67">A935+1</f>
        <v>777</v>
      </c>
      <c r="B937" s="14" t="s">
        <v>503</v>
      </c>
      <c r="C937" s="19"/>
      <c r="E937" s="136"/>
      <c r="F937" s="161"/>
      <c r="G937" s="8"/>
      <c r="H937" s="219"/>
      <c r="I937" s="214"/>
    </row>
    <row r="938" spans="1:9" x14ac:dyDescent="0.3">
      <c r="A938" s="31"/>
      <c r="B938" s="36" t="s">
        <v>341</v>
      </c>
      <c r="C938" s="37" t="s">
        <v>19</v>
      </c>
      <c r="D938" s="114">
        <v>15</v>
      </c>
      <c r="E938" s="142"/>
      <c r="F938" s="196"/>
      <c r="G938" s="8"/>
      <c r="H938" s="219"/>
      <c r="I938" s="214"/>
    </row>
    <row r="939" spans="1:9" ht="24.75" customHeight="1" x14ac:dyDescent="0.3">
      <c r="A939" s="31"/>
      <c r="B939" s="80" t="s">
        <v>506</v>
      </c>
      <c r="C939" s="16"/>
      <c r="D939" s="120"/>
      <c r="E939" s="139"/>
      <c r="F939" s="139"/>
      <c r="G939" s="8"/>
      <c r="H939" s="219"/>
      <c r="I939" s="214"/>
    </row>
    <row r="940" spans="1:9" ht="30" x14ac:dyDescent="0.3">
      <c r="A940" s="31">
        <f>A937+1</f>
        <v>778</v>
      </c>
      <c r="B940" s="193" t="s">
        <v>877</v>
      </c>
      <c r="C940" s="195"/>
      <c r="D940" s="192"/>
      <c r="E940" s="194"/>
      <c r="F940" s="194"/>
      <c r="G940" s="8"/>
      <c r="H940" s="219"/>
      <c r="I940" s="214"/>
    </row>
    <row r="941" spans="1:9" x14ac:dyDescent="0.3">
      <c r="A941" s="31"/>
      <c r="B941" s="7" t="s">
        <v>341</v>
      </c>
      <c r="C941" s="19" t="s">
        <v>19</v>
      </c>
      <c r="D941" s="111">
        <v>2</v>
      </c>
      <c r="E941" s="136"/>
      <c r="F941" s="136"/>
      <c r="G941" s="8"/>
      <c r="H941" s="219"/>
      <c r="I941" s="214"/>
    </row>
    <row r="942" spans="1:9" x14ac:dyDescent="0.3">
      <c r="A942" s="31">
        <f>A940+1</f>
        <v>779</v>
      </c>
      <c r="B942" s="14" t="s">
        <v>878</v>
      </c>
      <c r="C942" s="19"/>
      <c r="E942" s="136"/>
      <c r="F942" s="136"/>
      <c r="G942" s="8"/>
      <c r="H942" s="219"/>
      <c r="I942" s="214"/>
    </row>
    <row r="943" spans="1:9" x14ac:dyDescent="0.3">
      <c r="A943" s="31"/>
      <c r="B943" s="7" t="s">
        <v>433</v>
      </c>
      <c r="C943" s="19" t="s">
        <v>19</v>
      </c>
      <c r="D943" s="111">
        <v>10</v>
      </c>
      <c r="E943" s="136"/>
      <c r="F943" s="136"/>
      <c r="G943" s="8"/>
      <c r="H943" s="219"/>
      <c r="I943" s="214"/>
    </row>
    <row r="944" spans="1:9" x14ac:dyDescent="0.3">
      <c r="A944" s="31">
        <f t="shared" ref="A944:A954" si="68">A942+1</f>
        <v>780</v>
      </c>
      <c r="B944" s="14" t="s">
        <v>879</v>
      </c>
      <c r="C944" s="19"/>
      <c r="E944" s="136"/>
      <c r="F944" s="136"/>
      <c r="G944" s="8"/>
      <c r="H944" s="219"/>
      <c r="I944" s="214"/>
    </row>
    <row r="945" spans="1:19" x14ac:dyDescent="0.3">
      <c r="A945" s="31"/>
      <c r="B945" s="7" t="s">
        <v>433</v>
      </c>
      <c r="C945" s="19" t="s">
        <v>19</v>
      </c>
      <c r="D945" s="111">
        <v>30</v>
      </c>
      <c r="E945" s="136"/>
      <c r="F945" s="136"/>
      <c r="G945" s="8"/>
      <c r="H945" s="219"/>
      <c r="I945" s="214"/>
    </row>
    <row r="946" spans="1:19" ht="30.6" customHeight="1" x14ac:dyDescent="0.3">
      <c r="A946" s="31">
        <f t="shared" si="68"/>
        <v>781</v>
      </c>
      <c r="B946" s="14" t="s">
        <v>880</v>
      </c>
      <c r="C946" s="19"/>
      <c r="E946" s="136"/>
      <c r="F946" s="136"/>
      <c r="G946" s="8"/>
      <c r="H946" s="219"/>
      <c r="I946" s="214"/>
    </row>
    <row r="947" spans="1:19" x14ac:dyDescent="0.3">
      <c r="A947" s="31"/>
      <c r="B947" s="7" t="s">
        <v>341</v>
      </c>
      <c r="C947" s="19" t="s">
        <v>19</v>
      </c>
      <c r="D947" s="111">
        <v>10</v>
      </c>
      <c r="E947" s="136"/>
      <c r="F947" s="136"/>
      <c r="G947" s="8"/>
      <c r="H947" s="219"/>
      <c r="I947" s="214"/>
    </row>
    <row r="948" spans="1:19" x14ac:dyDescent="0.3">
      <c r="A948" s="31">
        <f>A946+1</f>
        <v>782</v>
      </c>
      <c r="B948" s="14" t="s">
        <v>886</v>
      </c>
      <c r="C948" s="19"/>
      <c r="E948" s="136"/>
      <c r="F948" s="136"/>
      <c r="G948" s="8"/>
      <c r="H948" s="219"/>
      <c r="I948" s="214"/>
    </row>
    <row r="949" spans="1:19" x14ac:dyDescent="0.3">
      <c r="A949" s="31"/>
      <c r="B949" s="7" t="s">
        <v>433</v>
      </c>
      <c r="C949" s="19" t="s">
        <v>19</v>
      </c>
      <c r="D949" s="111">
        <v>80</v>
      </c>
      <c r="E949" s="136"/>
      <c r="F949" s="136"/>
      <c r="G949" s="8"/>
      <c r="H949" s="219"/>
      <c r="I949" s="214"/>
    </row>
    <row r="950" spans="1:19" x14ac:dyDescent="0.3">
      <c r="A950" s="31">
        <f t="shared" si="68"/>
        <v>783</v>
      </c>
      <c r="B950" s="14" t="s">
        <v>887</v>
      </c>
      <c r="C950" s="19"/>
      <c r="E950" s="136"/>
      <c r="F950" s="136"/>
      <c r="G950" s="8"/>
      <c r="H950" s="219"/>
      <c r="I950" s="214"/>
    </row>
    <row r="951" spans="1:19" x14ac:dyDescent="0.3">
      <c r="A951" s="31"/>
      <c r="B951" s="7" t="s">
        <v>341</v>
      </c>
      <c r="C951" s="19" t="s">
        <v>19</v>
      </c>
      <c r="D951" s="111">
        <v>10</v>
      </c>
      <c r="E951" s="136"/>
      <c r="F951" s="136"/>
      <c r="G951" s="8"/>
      <c r="H951" s="219"/>
    </row>
    <row r="952" spans="1:19" x14ac:dyDescent="0.3">
      <c r="A952" s="31">
        <f t="shared" si="68"/>
        <v>784</v>
      </c>
      <c r="B952" s="14" t="s">
        <v>507</v>
      </c>
      <c r="C952" s="19"/>
      <c r="E952" s="136"/>
      <c r="F952" s="136"/>
      <c r="G952" s="8"/>
      <c r="H952" s="219"/>
    </row>
    <row r="953" spans="1:19" x14ac:dyDescent="0.3">
      <c r="A953" s="31"/>
      <c r="B953" s="7" t="s">
        <v>433</v>
      </c>
      <c r="C953" s="19" t="s">
        <v>19</v>
      </c>
      <c r="D953" s="111">
        <v>14</v>
      </c>
      <c r="E953" s="136"/>
      <c r="F953" s="136"/>
      <c r="G953" s="8"/>
      <c r="H953" s="219"/>
    </row>
    <row r="954" spans="1:19" x14ac:dyDescent="0.3">
      <c r="A954" s="31">
        <f t="shared" si="68"/>
        <v>785</v>
      </c>
      <c r="B954" s="14" t="s">
        <v>881</v>
      </c>
      <c r="C954" s="19"/>
      <c r="E954" s="136"/>
      <c r="F954" s="136"/>
      <c r="G954" s="8"/>
      <c r="H954" s="219"/>
    </row>
    <row r="955" spans="1:19" x14ac:dyDescent="0.3">
      <c r="A955" s="31"/>
      <c r="B955" s="7" t="s">
        <v>433</v>
      </c>
      <c r="C955" s="19" t="s">
        <v>19</v>
      </c>
      <c r="D955" s="111">
        <v>5</v>
      </c>
      <c r="E955" s="136"/>
      <c r="F955" s="136"/>
      <c r="G955" s="8"/>
      <c r="H955" s="219"/>
    </row>
    <row r="956" spans="1:19" x14ac:dyDescent="0.3">
      <c r="A956" s="31">
        <f>A954+1</f>
        <v>786</v>
      </c>
      <c r="B956" s="14" t="s">
        <v>888</v>
      </c>
      <c r="C956" s="19"/>
      <c r="E956" s="136"/>
      <c r="F956" s="136"/>
      <c r="G956" s="8"/>
      <c r="H956" s="278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</row>
    <row r="957" spans="1:19" x14ac:dyDescent="0.3">
      <c r="A957" s="1"/>
      <c r="B957" s="14" t="s">
        <v>433</v>
      </c>
      <c r="C957" s="19" t="s">
        <v>19</v>
      </c>
      <c r="D957" s="111">
        <v>5</v>
      </c>
      <c r="E957" s="136"/>
      <c r="F957" s="136"/>
      <c r="G957" s="8"/>
      <c r="H957" s="278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</row>
    <row r="958" spans="1:19" x14ac:dyDescent="0.3">
      <c r="A958" s="31"/>
      <c r="B958" s="14" t="s">
        <v>508</v>
      </c>
      <c r="C958" s="19"/>
      <c r="E958" s="136"/>
      <c r="F958" s="136"/>
      <c r="G958" s="8"/>
      <c r="H958" s="278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</row>
    <row r="959" spans="1:19" x14ac:dyDescent="0.3">
      <c r="A959" s="31">
        <f>A956+1</f>
        <v>787</v>
      </c>
      <c r="B959" s="14" t="s">
        <v>882</v>
      </c>
      <c r="C959" s="19"/>
      <c r="E959" s="136"/>
      <c r="F959" s="136"/>
      <c r="G959" s="8"/>
      <c r="H959" s="278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</row>
    <row r="960" spans="1:19" x14ac:dyDescent="0.3">
      <c r="A960" s="31"/>
      <c r="B960" s="14" t="s">
        <v>433</v>
      </c>
      <c r="C960" s="19" t="s">
        <v>19</v>
      </c>
      <c r="D960" s="111">
        <v>20</v>
      </c>
      <c r="E960" s="136"/>
      <c r="F960" s="136"/>
      <c r="G960" s="8"/>
      <c r="H960" s="278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</row>
    <row r="961" spans="1:19" x14ac:dyDescent="0.3">
      <c r="A961" s="31">
        <f>A959+1</f>
        <v>788</v>
      </c>
      <c r="B961" s="14" t="s">
        <v>889</v>
      </c>
      <c r="C961" s="19"/>
      <c r="E961" s="136"/>
      <c r="F961" s="136"/>
      <c r="G961" s="8"/>
      <c r="H961" s="278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</row>
    <row r="962" spans="1:19" ht="14.25" customHeight="1" x14ac:dyDescent="0.3">
      <c r="A962" s="31"/>
      <c r="B962" s="14" t="s">
        <v>433</v>
      </c>
      <c r="C962" s="19" t="s">
        <v>19</v>
      </c>
      <c r="D962" s="111">
        <v>7</v>
      </c>
      <c r="E962" s="136"/>
      <c r="F962" s="136"/>
      <c r="G962" s="8"/>
      <c r="H962" s="278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</row>
    <row r="963" spans="1:19" ht="14.25" customHeight="1" x14ac:dyDescent="0.3">
      <c r="A963" s="31">
        <f>A961+1</f>
        <v>789</v>
      </c>
      <c r="B963" s="14" t="s">
        <v>890</v>
      </c>
      <c r="C963" s="19"/>
      <c r="E963" s="136"/>
      <c r="F963" s="136"/>
      <c r="G963" s="8"/>
      <c r="H963" s="278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</row>
    <row r="964" spans="1:19" ht="14.25" customHeight="1" x14ac:dyDescent="0.3">
      <c r="A964" s="31"/>
      <c r="B964" s="14" t="s">
        <v>433</v>
      </c>
      <c r="C964" s="19" t="s">
        <v>19</v>
      </c>
      <c r="D964" s="111">
        <v>4</v>
      </c>
      <c r="E964" s="136"/>
      <c r="F964" s="136"/>
      <c r="G964" s="8"/>
      <c r="H964" s="278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</row>
    <row r="965" spans="1:19" x14ac:dyDescent="0.3">
      <c r="A965" s="31">
        <f>A963+1</f>
        <v>790</v>
      </c>
      <c r="B965" s="14" t="s">
        <v>891</v>
      </c>
      <c r="C965" s="19"/>
      <c r="E965" s="136"/>
      <c r="F965" s="136"/>
      <c r="G965" s="8"/>
      <c r="H965" s="278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</row>
    <row r="966" spans="1:19" x14ac:dyDescent="0.3">
      <c r="A966" s="31"/>
      <c r="B966" s="14" t="s">
        <v>337</v>
      </c>
      <c r="C966" s="19" t="s">
        <v>70</v>
      </c>
      <c r="D966" s="111">
        <v>1</v>
      </c>
      <c r="E966" s="136"/>
      <c r="F966" s="136"/>
      <c r="G966" s="8"/>
      <c r="H966" s="219"/>
    </row>
    <row r="967" spans="1:19" ht="24.75" customHeight="1" x14ac:dyDescent="0.3">
      <c r="A967" s="188"/>
      <c r="B967" s="80" t="s">
        <v>509</v>
      </c>
      <c r="C967" s="16"/>
      <c r="D967" s="120"/>
      <c r="E967" s="139"/>
      <c r="F967" s="139"/>
      <c r="G967" s="8"/>
      <c r="H967" s="219"/>
    </row>
    <row r="968" spans="1:19" s="178" customFormat="1" x14ac:dyDescent="0.3">
      <c r="A968" s="31">
        <f>A965+1</f>
        <v>791</v>
      </c>
      <c r="B968" s="14" t="s">
        <v>892</v>
      </c>
      <c r="C968" s="19"/>
      <c r="D968" s="111"/>
      <c r="E968" s="136"/>
      <c r="F968" s="136"/>
      <c r="G968" s="8"/>
      <c r="H968" s="220"/>
      <c r="I968" s="221"/>
      <c r="J968" s="221"/>
      <c r="K968" s="221"/>
      <c r="L968" s="221"/>
      <c r="M968" s="221"/>
      <c r="N968" s="221"/>
      <c r="O968" s="221"/>
      <c r="P968" s="221"/>
      <c r="Q968" s="221"/>
      <c r="R968" s="221"/>
      <c r="S968" s="221"/>
    </row>
    <row r="969" spans="1:19" s="178" customFormat="1" x14ac:dyDescent="0.3">
      <c r="A969" s="32"/>
      <c r="B969" s="7" t="s">
        <v>341</v>
      </c>
      <c r="C969" s="19" t="s">
        <v>19</v>
      </c>
      <c r="D969" s="111">
        <v>16</v>
      </c>
      <c r="E969" s="136"/>
      <c r="F969" s="136"/>
      <c r="G969" s="8"/>
      <c r="H969" s="220"/>
      <c r="I969" s="221"/>
      <c r="J969" s="221"/>
      <c r="K969" s="221"/>
      <c r="L969" s="221"/>
      <c r="M969" s="221"/>
      <c r="N969" s="221"/>
      <c r="O969" s="221"/>
      <c r="P969" s="221"/>
      <c r="Q969" s="221"/>
      <c r="R969" s="221"/>
      <c r="S969" s="221"/>
    </row>
    <row r="970" spans="1:19" s="178" customFormat="1" x14ac:dyDescent="0.3">
      <c r="A970" s="31">
        <f>A968+1</f>
        <v>792</v>
      </c>
      <c r="B970" s="14" t="s">
        <v>510</v>
      </c>
      <c r="C970" s="19"/>
      <c r="D970" s="111"/>
      <c r="E970" s="136"/>
      <c r="F970" s="136"/>
      <c r="G970" s="8"/>
      <c r="H970" s="220"/>
      <c r="I970" s="221"/>
      <c r="J970" s="221"/>
      <c r="K970" s="221"/>
      <c r="L970" s="221"/>
      <c r="M970" s="221"/>
      <c r="N970" s="221"/>
      <c r="O970" s="221"/>
      <c r="P970" s="221"/>
      <c r="Q970" s="221"/>
      <c r="R970" s="221"/>
      <c r="S970" s="221"/>
    </row>
    <row r="971" spans="1:19" s="178" customFormat="1" x14ac:dyDescent="0.3">
      <c r="A971" s="32"/>
      <c r="B971" s="7" t="s">
        <v>341</v>
      </c>
      <c r="C971" s="19" t="s">
        <v>19</v>
      </c>
      <c r="D971" s="111">
        <v>15</v>
      </c>
      <c r="E971" s="136"/>
      <c r="F971" s="136"/>
      <c r="G971" s="8"/>
      <c r="H971" s="220"/>
      <c r="I971" s="221"/>
      <c r="J971" s="221"/>
      <c r="K971" s="221"/>
      <c r="L971" s="221"/>
      <c r="M971" s="221"/>
      <c r="N971" s="221"/>
      <c r="O971" s="221"/>
      <c r="P971" s="221"/>
      <c r="Q971" s="221"/>
      <c r="R971" s="221"/>
      <c r="S971" s="221"/>
    </row>
    <row r="972" spans="1:19" x14ac:dyDescent="0.3">
      <c r="A972" s="31">
        <f>+A970+1</f>
        <v>793</v>
      </c>
      <c r="B972" s="14" t="s">
        <v>511</v>
      </c>
      <c r="C972" s="19"/>
      <c r="E972" s="136"/>
      <c r="F972" s="136"/>
      <c r="G972" s="8"/>
      <c r="H972" s="219"/>
    </row>
    <row r="973" spans="1:19" x14ac:dyDescent="0.3">
      <c r="A973" s="32"/>
      <c r="B973" s="7" t="s">
        <v>341</v>
      </c>
      <c r="C973" s="19" t="s">
        <v>19</v>
      </c>
      <c r="D973" s="111">
        <v>2</v>
      </c>
      <c r="E973" s="136"/>
      <c r="F973" s="136"/>
      <c r="G973" s="8"/>
      <c r="H973" s="219"/>
    </row>
    <row r="974" spans="1:19" s="178" customFormat="1" x14ac:dyDescent="0.3">
      <c r="A974" s="31">
        <f>+A972+1</f>
        <v>794</v>
      </c>
      <c r="B974" s="14" t="s">
        <v>512</v>
      </c>
      <c r="C974" s="19"/>
      <c r="D974" s="111"/>
      <c r="E974" s="136"/>
      <c r="F974" s="136"/>
      <c r="G974" s="8"/>
      <c r="H974" s="220"/>
      <c r="I974" s="221"/>
      <c r="J974" s="221"/>
      <c r="K974" s="221"/>
      <c r="L974" s="221"/>
      <c r="M974" s="221"/>
      <c r="N974" s="221"/>
      <c r="O974" s="221"/>
      <c r="P974" s="221"/>
      <c r="Q974" s="221"/>
      <c r="R974" s="221"/>
      <c r="S974" s="221"/>
    </row>
    <row r="975" spans="1:19" s="178" customFormat="1" x14ac:dyDescent="0.3">
      <c r="A975" s="32"/>
      <c r="B975" s="7" t="s">
        <v>341</v>
      </c>
      <c r="C975" s="19" t="s">
        <v>19</v>
      </c>
      <c r="D975" s="111">
        <v>1</v>
      </c>
      <c r="E975" s="136"/>
      <c r="F975" s="136"/>
      <c r="G975" s="8"/>
      <c r="H975" s="220"/>
      <c r="I975" s="221"/>
      <c r="J975" s="221"/>
      <c r="K975" s="221"/>
      <c r="L975" s="221"/>
      <c r="M975" s="221"/>
      <c r="N975" s="221"/>
      <c r="O975" s="221"/>
      <c r="P975" s="221"/>
      <c r="Q975" s="221"/>
      <c r="R975" s="221"/>
      <c r="S975" s="221"/>
    </row>
    <row r="976" spans="1:19" x14ac:dyDescent="0.3">
      <c r="A976" s="31">
        <f t="shared" ref="A976" si="69">+A974+1</f>
        <v>795</v>
      </c>
      <c r="B976" s="14" t="s">
        <v>513</v>
      </c>
      <c r="C976" s="19"/>
      <c r="E976" s="136"/>
      <c r="F976" s="136"/>
      <c r="G976" s="8"/>
      <c r="H976" s="219"/>
    </row>
    <row r="977" spans="1:19" x14ac:dyDescent="0.3">
      <c r="A977" s="32"/>
      <c r="B977" s="7" t="s">
        <v>337</v>
      </c>
      <c r="C977" s="19" t="s">
        <v>70</v>
      </c>
      <c r="D977" s="111">
        <v>1</v>
      </c>
      <c r="E977" s="136"/>
      <c r="F977" s="136"/>
      <c r="G977" s="8"/>
      <c r="H977" s="219"/>
    </row>
    <row r="978" spans="1:19" x14ac:dyDescent="0.3">
      <c r="A978" s="31">
        <f>A976+1</f>
        <v>796</v>
      </c>
      <c r="B978" s="14" t="s">
        <v>514</v>
      </c>
      <c r="C978" s="19"/>
      <c r="E978" s="136"/>
      <c r="F978" s="136"/>
      <c r="G978" s="8"/>
      <c r="H978" s="219"/>
    </row>
    <row r="979" spans="1:19" x14ac:dyDescent="0.3">
      <c r="A979" s="32"/>
      <c r="B979" s="7" t="s">
        <v>341</v>
      </c>
      <c r="C979" s="19" t="s">
        <v>19</v>
      </c>
      <c r="D979" s="111">
        <v>2</v>
      </c>
      <c r="E979" s="136"/>
      <c r="F979" s="136"/>
      <c r="G979" s="8"/>
      <c r="H979" s="219"/>
    </row>
    <row r="980" spans="1:19" x14ac:dyDescent="0.3">
      <c r="A980" s="31">
        <f t="shared" ref="A980:A986" si="70">A978+1</f>
        <v>797</v>
      </c>
      <c r="B980" s="14" t="s">
        <v>515</v>
      </c>
      <c r="C980" s="19"/>
      <c r="E980" s="136"/>
      <c r="F980" s="136"/>
      <c r="G980" s="8"/>
      <c r="H980" s="219"/>
    </row>
    <row r="981" spans="1:19" x14ac:dyDescent="0.3">
      <c r="A981" s="32"/>
      <c r="B981" s="7" t="s">
        <v>337</v>
      </c>
      <c r="C981" s="19" t="s">
        <v>70</v>
      </c>
      <c r="D981" s="111">
        <v>2</v>
      </c>
      <c r="E981" s="136"/>
      <c r="F981" s="136"/>
      <c r="G981" s="8"/>
      <c r="H981" s="219"/>
    </row>
    <row r="982" spans="1:19" x14ac:dyDescent="0.3">
      <c r="A982" s="31">
        <f t="shared" si="70"/>
        <v>798</v>
      </c>
      <c r="B982" s="14" t="s">
        <v>516</v>
      </c>
      <c r="C982" s="19"/>
      <c r="E982" s="136"/>
      <c r="F982" s="136"/>
      <c r="G982" s="8"/>
      <c r="H982" s="219"/>
    </row>
    <row r="983" spans="1:19" x14ac:dyDescent="0.3">
      <c r="A983" s="32"/>
      <c r="B983" s="7" t="s">
        <v>433</v>
      </c>
      <c r="C983" s="19" t="s">
        <v>19</v>
      </c>
      <c r="D983" s="111">
        <v>1</v>
      </c>
      <c r="E983" s="136"/>
      <c r="F983" s="136"/>
      <c r="G983" s="8"/>
      <c r="H983" s="219"/>
    </row>
    <row r="984" spans="1:19" x14ac:dyDescent="0.3">
      <c r="A984" s="31">
        <f t="shared" si="70"/>
        <v>799</v>
      </c>
      <c r="B984" s="14" t="s">
        <v>517</v>
      </c>
      <c r="C984" s="19"/>
      <c r="E984" s="136"/>
      <c r="F984" s="136"/>
      <c r="G984" s="8"/>
      <c r="H984" s="219"/>
    </row>
    <row r="985" spans="1:19" x14ac:dyDescent="0.3">
      <c r="A985" s="32"/>
      <c r="B985" s="7" t="s">
        <v>433</v>
      </c>
      <c r="C985" s="19" t="s">
        <v>19</v>
      </c>
      <c r="D985" s="111">
        <v>4</v>
      </c>
      <c r="E985" s="136"/>
      <c r="F985" s="136"/>
      <c r="G985" s="8"/>
      <c r="H985" s="219"/>
    </row>
    <row r="986" spans="1:19" x14ac:dyDescent="0.3">
      <c r="A986" s="31">
        <f t="shared" si="70"/>
        <v>800</v>
      </c>
      <c r="B986" s="14" t="s">
        <v>518</v>
      </c>
      <c r="C986" s="19"/>
      <c r="E986" s="136"/>
      <c r="F986" s="136"/>
      <c r="G986" s="8"/>
      <c r="H986" s="219"/>
    </row>
    <row r="987" spans="1:19" x14ac:dyDescent="0.3">
      <c r="A987" s="32"/>
      <c r="B987" s="7" t="s">
        <v>337</v>
      </c>
      <c r="C987" s="19" t="s">
        <v>70</v>
      </c>
      <c r="D987" s="111">
        <v>1</v>
      </c>
      <c r="E987" s="136"/>
      <c r="F987" s="136"/>
      <c r="G987" s="8"/>
      <c r="H987" s="219"/>
    </row>
    <row r="988" spans="1:19" s="81" customFormat="1" ht="24.75" customHeight="1" x14ac:dyDescent="0.3">
      <c r="A988" s="78"/>
      <c r="B988" s="76" t="s">
        <v>519</v>
      </c>
      <c r="C988" s="16"/>
      <c r="D988" s="120"/>
      <c r="E988" s="139"/>
      <c r="F988" s="139"/>
      <c r="G988" s="8"/>
      <c r="H988" s="219"/>
      <c r="I988" s="215"/>
      <c r="J988" s="215"/>
      <c r="K988" s="215"/>
      <c r="L988" s="215"/>
      <c r="M988" s="215"/>
      <c r="N988" s="215"/>
      <c r="O988" s="215"/>
      <c r="P988" s="215"/>
      <c r="Q988" s="215"/>
      <c r="R988" s="215"/>
      <c r="S988" s="215"/>
    </row>
    <row r="989" spans="1:19" x14ac:dyDescent="0.3">
      <c r="A989" s="31">
        <f>A986+1</f>
        <v>801</v>
      </c>
      <c r="B989" s="14" t="s">
        <v>520</v>
      </c>
      <c r="C989" s="19"/>
      <c r="E989" s="136"/>
      <c r="F989" s="136"/>
      <c r="G989" s="8"/>
      <c r="H989" s="219"/>
    </row>
    <row r="990" spans="1:19" x14ac:dyDescent="0.3">
      <c r="A990" s="32"/>
      <c r="B990" s="7" t="s">
        <v>341</v>
      </c>
      <c r="C990" s="19" t="s">
        <v>19</v>
      </c>
      <c r="D990" s="111">
        <v>6</v>
      </c>
      <c r="E990" s="136"/>
      <c r="F990" s="136"/>
      <c r="G990" s="8"/>
      <c r="H990" s="219"/>
    </row>
    <row r="991" spans="1:19" x14ac:dyDescent="0.3">
      <c r="A991" s="31">
        <f>+A989+1</f>
        <v>802</v>
      </c>
      <c r="B991" s="14" t="s">
        <v>521</v>
      </c>
      <c r="C991" s="19"/>
      <c r="E991" s="136"/>
      <c r="F991" s="136"/>
      <c r="G991" s="8"/>
      <c r="H991" s="219"/>
    </row>
    <row r="992" spans="1:19" x14ac:dyDescent="0.3">
      <c r="A992" s="32"/>
      <c r="B992" s="7" t="s">
        <v>341</v>
      </c>
      <c r="C992" s="19" t="s">
        <v>19</v>
      </c>
      <c r="D992" s="111">
        <v>3</v>
      </c>
      <c r="E992" s="136"/>
      <c r="F992" s="136"/>
      <c r="G992" s="8"/>
      <c r="H992" s="219"/>
    </row>
    <row r="993" spans="1:9" x14ac:dyDescent="0.3">
      <c r="A993" s="31">
        <f t="shared" ref="A993" si="71">A991+1</f>
        <v>803</v>
      </c>
      <c r="B993" s="14" t="s">
        <v>522</v>
      </c>
      <c r="C993" s="19"/>
      <c r="E993" s="136"/>
      <c r="F993" s="136"/>
      <c r="G993" s="8"/>
      <c r="H993" s="219"/>
    </row>
    <row r="994" spans="1:9" x14ac:dyDescent="0.3">
      <c r="A994" s="32"/>
      <c r="B994" s="7" t="s">
        <v>341</v>
      </c>
      <c r="C994" s="19" t="s">
        <v>19</v>
      </c>
      <c r="D994" s="111">
        <v>6</v>
      </c>
      <c r="E994" s="136"/>
      <c r="F994" s="136"/>
      <c r="G994" s="8"/>
      <c r="H994" s="219"/>
    </row>
    <row r="995" spans="1:9" x14ac:dyDescent="0.3">
      <c r="A995" s="31">
        <f t="shared" ref="A995" si="72">A993+1</f>
        <v>804</v>
      </c>
      <c r="B995" s="14" t="s">
        <v>523</v>
      </c>
      <c r="C995" s="19"/>
      <c r="E995" s="136"/>
      <c r="F995" s="136"/>
      <c r="G995" s="8"/>
      <c r="H995" s="219"/>
    </row>
    <row r="996" spans="1:9" x14ac:dyDescent="0.3">
      <c r="A996" s="32"/>
      <c r="B996" s="7" t="s">
        <v>341</v>
      </c>
      <c r="C996" s="19" t="s">
        <v>19</v>
      </c>
      <c r="D996" s="111">
        <v>3</v>
      </c>
      <c r="E996" s="136"/>
      <c r="F996" s="136"/>
      <c r="G996" s="8"/>
      <c r="H996" s="219"/>
    </row>
    <row r="997" spans="1:9" x14ac:dyDescent="0.3">
      <c r="A997" s="31">
        <f t="shared" ref="A997:A1001" si="73">A995+1</f>
        <v>805</v>
      </c>
      <c r="B997" s="14" t="s">
        <v>524</v>
      </c>
      <c r="C997" s="19"/>
      <c r="E997" s="136"/>
      <c r="F997" s="136"/>
      <c r="G997" s="8"/>
      <c r="H997" s="219"/>
    </row>
    <row r="998" spans="1:9" x14ac:dyDescent="0.3">
      <c r="A998" s="32"/>
      <c r="B998" s="7" t="s">
        <v>341</v>
      </c>
      <c r="C998" s="19" t="s">
        <v>19</v>
      </c>
      <c r="D998" s="111">
        <v>13</v>
      </c>
      <c r="E998" s="136"/>
      <c r="F998" s="136"/>
      <c r="G998" s="8"/>
      <c r="H998" s="219"/>
    </row>
    <row r="999" spans="1:9" x14ac:dyDescent="0.3">
      <c r="A999" s="31">
        <f t="shared" si="73"/>
        <v>806</v>
      </c>
      <c r="B999" s="14" t="s">
        <v>525</v>
      </c>
      <c r="C999" s="19"/>
      <c r="E999" s="136"/>
      <c r="F999" s="136"/>
      <c r="G999" s="8"/>
      <c r="H999" s="219"/>
    </row>
    <row r="1000" spans="1:9" x14ac:dyDescent="0.3">
      <c r="A1000" s="32"/>
      <c r="B1000" s="7" t="s">
        <v>104</v>
      </c>
      <c r="C1000" s="19" t="s">
        <v>17</v>
      </c>
      <c r="D1000" s="111">
        <v>1000</v>
      </c>
      <c r="E1000" s="136"/>
      <c r="F1000" s="136"/>
      <c r="G1000" s="8"/>
      <c r="H1000" s="219"/>
    </row>
    <row r="1001" spans="1:9" x14ac:dyDescent="0.3">
      <c r="A1001" s="31">
        <f t="shared" si="73"/>
        <v>807</v>
      </c>
      <c r="B1001" s="14" t="s">
        <v>526</v>
      </c>
      <c r="C1001" s="19"/>
      <c r="E1001" s="136"/>
      <c r="F1001" s="136"/>
      <c r="G1001" s="8"/>
      <c r="H1001" s="219"/>
    </row>
    <row r="1002" spans="1:9" x14ac:dyDescent="0.3">
      <c r="A1002" s="32"/>
      <c r="B1002" s="7" t="s">
        <v>341</v>
      </c>
      <c r="C1002" s="19" t="s">
        <v>19</v>
      </c>
      <c r="D1002" s="111">
        <v>30</v>
      </c>
      <c r="E1002" s="136"/>
      <c r="F1002" s="136"/>
      <c r="G1002" s="8"/>
      <c r="H1002" s="219"/>
    </row>
    <row r="1003" spans="1:9" x14ac:dyDescent="0.3">
      <c r="A1003" s="31">
        <f>A1001+1</f>
        <v>808</v>
      </c>
      <c r="B1003" s="14" t="s">
        <v>527</v>
      </c>
      <c r="C1003" s="19"/>
      <c r="E1003" s="136"/>
      <c r="F1003" s="136"/>
      <c r="G1003" s="8"/>
      <c r="H1003" s="219"/>
    </row>
    <row r="1004" spans="1:9" x14ac:dyDescent="0.3">
      <c r="A1004" s="32"/>
      <c r="B1004" s="7" t="s">
        <v>337</v>
      </c>
      <c r="C1004" s="19" t="s">
        <v>70</v>
      </c>
      <c r="D1004" s="111">
        <v>1</v>
      </c>
      <c r="E1004" s="136"/>
      <c r="F1004" s="136"/>
      <c r="G1004" s="8"/>
      <c r="H1004" s="219"/>
    </row>
    <row r="1005" spans="1:9" x14ac:dyDescent="0.3">
      <c r="A1005" s="31"/>
      <c r="B1005" s="14" t="s">
        <v>528</v>
      </c>
      <c r="C1005" s="19"/>
      <c r="E1005" s="136"/>
      <c r="F1005" s="136"/>
      <c r="G1005" s="8"/>
      <c r="H1005" s="219"/>
    </row>
    <row r="1006" spans="1:9" x14ac:dyDescent="0.3">
      <c r="A1006" s="32">
        <f>A1003+1</f>
        <v>809</v>
      </c>
      <c r="B1006" s="14" t="s">
        <v>529</v>
      </c>
      <c r="C1006" s="19"/>
      <c r="E1006" s="136"/>
      <c r="F1006" s="136"/>
      <c r="G1006" s="8"/>
      <c r="H1006" s="219"/>
    </row>
    <row r="1007" spans="1:9" x14ac:dyDescent="0.3">
      <c r="A1007" s="31"/>
      <c r="B1007" s="14" t="s">
        <v>433</v>
      </c>
      <c r="C1007" s="19" t="s">
        <v>19</v>
      </c>
      <c r="D1007" s="111">
        <v>1</v>
      </c>
      <c r="E1007" s="136"/>
      <c r="F1007" s="136"/>
      <c r="G1007" s="8"/>
      <c r="H1007" s="219"/>
      <c r="I1007" s="214"/>
    </row>
    <row r="1008" spans="1:9" x14ac:dyDescent="0.3">
      <c r="A1008" s="32">
        <f>A1006+1</f>
        <v>810</v>
      </c>
      <c r="B1008" s="14" t="s">
        <v>530</v>
      </c>
      <c r="C1008" s="19"/>
      <c r="E1008" s="136"/>
      <c r="F1008" s="136"/>
      <c r="G1008" s="8"/>
      <c r="H1008" s="219"/>
      <c r="I1008" s="214"/>
    </row>
    <row r="1009" spans="1:19" x14ac:dyDescent="0.3">
      <c r="A1009" s="31"/>
      <c r="B1009" s="14" t="s">
        <v>433</v>
      </c>
      <c r="C1009" s="19" t="s">
        <v>19</v>
      </c>
      <c r="D1009" s="111">
        <v>1</v>
      </c>
      <c r="E1009" s="136"/>
      <c r="F1009" s="136"/>
      <c r="G1009" s="8"/>
      <c r="H1009" s="219"/>
      <c r="I1009" s="214"/>
    </row>
    <row r="1010" spans="1:19" x14ac:dyDescent="0.3">
      <c r="A1010" s="32">
        <f>A1008+1</f>
        <v>811</v>
      </c>
      <c r="B1010" s="14" t="s">
        <v>531</v>
      </c>
      <c r="C1010" s="19"/>
      <c r="E1010" s="136"/>
      <c r="F1010" s="136"/>
      <c r="G1010" s="8"/>
      <c r="H1010" s="219"/>
      <c r="I1010" s="214"/>
    </row>
    <row r="1011" spans="1:19" x14ac:dyDescent="0.3">
      <c r="A1011" s="31"/>
      <c r="B1011" s="14" t="s">
        <v>433</v>
      </c>
      <c r="C1011" s="19" t="s">
        <v>19</v>
      </c>
      <c r="D1011" s="111">
        <v>1</v>
      </c>
      <c r="E1011" s="136"/>
      <c r="F1011" s="136"/>
      <c r="G1011" s="8"/>
      <c r="H1011" s="219"/>
      <c r="I1011" s="214"/>
    </row>
    <row r="1012" spans="1:19" x14ac:dyDescent="0.3">
      <c r="A1012" s="31">
        <f>A1010+1</f>
        <v>812</v>
      </c>
      <c r="B1012" s="14" t="s">
        <v>532</v>
      </c>
      <c r="C1012" s="19"/>
      <c r="E1012" s="136"/>
      <c r="F1012" s="136"/>
      <c r="G1012" s="8"/>
      <c r="H1012" s="219"/>
      <c r="I1012" s="214"/>
    </row>
    <row r="1013" spans="1:19" x14ac:dyDescent="0.3">
      <c r="A1013" s="32"/>
      <c r="B1013" s="7" t="s">
        <v>433</v>
      </c>
      <c r="C1013" s="19" t="s">
        <v>19</v>
      </c>
      <c r="D1013" s="111">
        <v>1</v>
      </c>
      <c r="E1013" s="136"/>
      <c r="F1013" s="136"/>
      <c r="G1013" s="8"/>
      <c r="H1013" s="219"/>
      <c r="I1013" s="214"/>
    </row>
    <row r="1014" spans="1:19" x14ac:dyDescent="0.3">
      <c r="A1014" s="31">
        <f>+A1012+1</f>
        <v>813</v>
      </c>
      <c r="B1014" s="14" t="s">
        <v>533</v>
      </c>
      <c r="C1014" s="19"/>
      <c r="E1014" s="136"/>
      <c r="F1014" s="136"/>
      <c r="G1014" s="8"/>
      <c r="H1014" s="219"/>
      <c r="I1014" s="214"/>
    </row>
    <row r="1015" spans="1:19" s="178" customFormat="1" x14ac:dyDescent="0.3">
      <c r="A1015" s="32"/>
      <c r="B1015" s="7" t="s">
        <v>337</v>
      </c>
      <c r="C1015" s="19" t="s">
        <v>70</v>
      </c>
      <c r="D1015" s="111">
        <v>1</v>
      </c>
      <c r="E1015" s="136"/>
      <c r="F1015" s="136"/>
      <c r="G1015" s="8"/>
      <c r="H1015" s="220"/>
      <c r="I1015" s="222"/>
      <c r="J1015" s="221"/>
      <c r="K1015" s="221"/>
      <c r="L1015" s="221"/>
      <c r="M1015" s="221"/>
      <c r="N1015" s="221"/>
      <c r="O1015" s="221"/>
      <c r="P1015" s="221"/>
      <c r="Q1015" s="221"/>
      <c r="R1015" s="221"/>
      <c r="S1015" s="221"/>
    </row>
    <row r="1016" spans="1:19" s="178" customFormat="1" x14ac:dyDescent="0.3">
      <c r="A1016" s="31">
        <f>A1014+1</f>
        <v>814</v>
      </c>
      <c r="B1016" s="14" t="s">
        <v>534</v>
      </c>
      <c r="C1016" s="19"/>
      <c r="D1016" s="111"/>
      <c r="E1016" s="136"/>
      <c r="F1016" s="136"/>
      <c r="G1016" s="8"/>
      <c r="H1016" s="220"/>
      <c r="I1016" s="222"/>
      <c r="J1016" s="221"/>
      <c r="K1016" s="221"/>
      <c r="L1016" s="221"/>
      <c r="M1016" s="221"/>
      <c r="N1016" s="221"/>
      <c r="O1016" s="221"/>
      <c r="P1016" s="221"/>
      <c r="Q1016" s="221"/>
      <c r="R1016" s="221"/>
      <c r="S1016" s="221"/>
    </row>
    <row r="1017" spans="1:19" s="178" customFormat="1" x14ac:dyDescent="0.3">
      <c r="A1017" s="32"/>
      <c r="B1017" s="7" t="s">
        <v>337</v>
      </c>
      <c r="C1017" s="19" t="s">
        <v>70</v>
      </c>
      <c r="D1017" s="111">
        <v>1</v>
      </c>
      <c r="E1017" s="136"/>
      <c r="F1017" s="136"/>
      <c r="G1017" s="8"/>
      <c r="H1017" s="220"/>
      <c r="I1017" s="222"/>
      <c r="J1017" s="221"/>
      <c r="K1017" s="221"/>
      <c r="L1017" s="221"/>
      <c r="M1017" s="221"/>
      <c r="N1017" s="221"/>
      <c r="O1017" s="221"/>
      <c r="P1017" s="221"/>
      <c r="Q1017" s="221"/>
      <c r="R1017" s="221"/>
      <c r="S1017" s="221"/>
    </row>
    <row r="1018" spans="1:19" s="178" customFormat="1" x14ac:dyDescent="0.3">
      <c r="A1018" s="31">
        <f>A1016+1</f>
        <v>815</v>
      </c>
      <c r="B1018" s="14" t="s">
        <v>535</v>
      </c>
      <c r="C1018" s="19"/>
      <c r="D1018" s="111"/>
      <c r="E1018" s="136"/>
      <c r="F1018" s="136"/>
      <c r="G1018" s="8"/>
      <c r="H1018" s="220"/>
      <c r="I1018" s="222"/>
      <c r="J1018" s="221"/>
      <c r="K1018" s="221"/>
      <c r="L1018" s="221"/>
      <c r="M1018" s="221"/>
      <c r="N1018" s="221"/>
      <c r="O1018" s="221"/>
      <c r="P1018" s="221"/>
      <c r="Q1018" s="221"/>
      <c r="R1018" s="221"/>
      <c r="S1018" s="221"/>
    </row>
    <row r="1019" spans="1:19" x14ac:dyDescent="0.3">
      <c r="A1019" s="32"/>
      <c r="B1019" s="7" t="s">
        <v>433</v>
      </c>
      <c r="C1019" s="19" t="s">
        <v>19</v>
      </c>
      <c r="D1019" s="111">
        <v>100</v>
      </c>
      <c r="E1019" s="136"/>
      <c r="F1019" s="136"/>
      <c r="G1019" s="8"/>
      <c r="H1019" s="219"/>
      <c r="I1019" s="214"/>
    </row>
    <row r="1020" spans="1:19" x14ac:dyDescent="0.3">
      <c r="A1020" s="31"/>
      <c r="B1020" s="14" t="s">
        <v>536</v>
      </c>
      <c r="C1020" s="19"/>
      <c r="E1020" s="136"/>
      <c r="F1020" s="136"/>
      <c r="G1020" s="8"/>
      <c r="H1020" s="219"/>
      <c r="I1020" s="214"/>
    </row>
    <row r="1021" spans="1:19" x14ac:dyDescent="0.3">
      <c r="A1021" s="32">
        <f>+A1018+1</f>
        <v>816</v>
      </c>
      <c r="B1021" s="14" t="s">
        <v>537</v>
      </c>
      <c r="C1021" s="19"/>
      <c r="E1021" s="136"/>
      <c r="F1021" s="136"/>
      <c r="G1021" s="8"/>
      <c r="H1021" s="219"/>
      <c r="I1021" s="214"/>
    </row>
    <row r="1022" spans="1:19" x14ac:dyDescent="0.3">
      <c r="A1022" s="31"/>
      <c r="B1022" s="14" t="s">
        <v>433</v>
      </c>
      <c r="C1022" s="19" t="s">
        <v>19</v>
      </c>
      <c r="D1022" s="111">
        <v>4</v>
      </c>
      <c r="E1022" s="136"/>
      <c r="F1022" s="136"/>
      <c r="G1022" s="8"/>
      <c r="H1022" s="219"/>
      <c r="I1022" s="214"/>
    </row>
    <row r="1023" spans="1:19" x14ac:dyDescent="0.3">
      <c r="A1023" s="32">
        <f>A1021+1</f>
        <v>817</v>
      </c>
      <c r="B1023" s="14" t="s">
        <v>538</v>
      </c>
      <c r="C1023" s="19"/>
      <c r="E1023" s="136"/>
      <c r="F1023" s="136"/>
      <c r="G1023" s="8"/>
      <c r="H1023" s="219"/>
      <c r="I1023" s="214"/>
    </row>
    <row r="1024" spans="1:19" x14ac:dyDescent="0.3">
      <c r="A1024" s="31"/>
      <c r="B1024" s="14" t="s">
        <v>433</v>
      </c>
      <c r="C1024" s="19" t="s">
        <v>19</v>
      </c>
      <c r="D1024" s="111">
        <v>1</v>
      </c>
      <c r="E1024" s="136"/>
      <c r="F1024" s="136"/>
      <c r="G1024" s="8"/>
      <c r="H1024" s="278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</row>
    <row r="1025" spans="1:19" ht="15.6" x14ac:dyDescent="0.3">
      <c r="A1025" s="225"/>
      <c r="B1025" s="226" t="s">
        <v>899</v>
      </c>
      <c r="C1025" s="227"/>
      <c r="D1025" s="228"/>
      <c r="E1025" s="229"/>
      <c r="F1025" s="229"/>
      <c r="G1025" s="8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</row>
    <row r="1026" spans="1:19" ht="15.6" x14ac:dyDescent="0.25">
      <c r="A1026" s="32">
        <f>A1023+1</f>
        <v>818</v>
      </c>
      <c r="B1026" s="230" t="s">
        <v>900</v>
      </c>
      <c r="C1026" s="231"/>
      <c r="D1026" s="228"/>
      <c r="E1026" s="229"/>
      <c r="F1026" s="229"/>
      <c r="G1026" s="8"/>
      <c r="H1026" s="74"/>
      <c r="I1026" s="74"/>
      <c r="J1026" s="74"/>
      <c r="K1026" s="74"/>
      <c r="L1026" s="74"/>
      <c r="M1026" s="74"/>
      <c r="N1026" s="74"/>
      <c r="O1026" s="74"/>
      <c r="P1026" s="74"/>
      <c r="Q1026" s="74"/>
      <c r="R1026" s="74"/>
      <c r="S1026" s="74"/>
    </row>
    <row r="1027" spans="1:19" ht="15.6" x14ac:dyDescent="0.25">
      <c r="A1027" s="225"/>
      <c r="B1027" s="232" t="s">
        <v>433</v>
      </c>
      <c r="C1027" s="227" t="s">
        <v>19</v>
      </c>
      <c r="D1027" s="228">
        <v>1</v>
      </c>
      <c r="E1027" s="229"/>
      <c r="F1027" s="229"/>
      <c r="G1027" s="8"/>
      <c r="H1027" s="74"/>
      <c r="I1027" s="74"/>
      <c r="J1027" s="74"/>
      <c r="K1027" s="74"/>
      <c r="L1027" s="74"/>
      <c r="M1027" s="74"/>
      <c r="N1027" s="74"/>
      <c r="O1027" s="74"/>
      <c r="P1027" s="74"/>
      <c r="Q1027" s="74"/>
      <c r="R1027" s="74"/>
      <c r="S1027" s="74"/>
    </row>
    <row r="1028" spans="1:19" ht="15.6" x14ac:dyDescent="0.25">
      <c r="A1028" s="32">
        <f>A1026+1</f>
        <v>819</v>
      </c>
      <c r="B1028" s="230" t="s">
        <v>901</v>
      </c>
      <c r="C1028" s="231"/>
      <c r="D1028" s="228"/>
      <c r="E1028" s="229"/>
      <c r="F1028" s="229"/>
      <c r="G1028" s="8"/>
      <c r="H1028" s="74"/>
      <c r="I1028" s="74"/>
      <c r="J1028" s="74"/>
      <c r="K1028" s="74"/>
      <c r="L1028" s="74"/>
      <c r="M1028" s="74"/>
      <c r="N1028" s="74"/>
      <c r="O1028" s="74"/>
      <c r="P1028" s="74"/>
      <c r="Q1028" s="74"/>
      <c r="R1028" s="74"/>
      <c r="S1028" s="74"/>
    </row>
    <row r="1029" spans="1:19" ht="15.6" x14ac:dyDescent="0.25">
      <c r="A1029" s="225"/>
      <c r="B1029" s="232" t="s">
        <v>337</v>
      </c>
      <c r="C1029" s="227" t="s">
        <v>70</v>
      </c>
      <c r="D1029" s="228">
        <v>7</v>
      </c>
      <c r="E1029" s="229"/>
      <c r="F1029" s="229"/>
      <c r="G1029" s="8"/>
      <c r="H1029" s="74"/>
      <c r="I1029" s="74"/>
      <c r="J1029" s="74"/>
      <c r="K1029" s="74"/>
      <c r="L1029" s="74"/>
      <c r="M1029" s="74"/>
      <c r="N1029" s="74"/>
      <c r="O1029" s="74"/>
      <c r="P1029" s="74"/>
      <c r="Q1029" s="74"/>
      <c r="R1029" s="74"/>
      <c r="S1029" s="74"/>
    </row>
    <row r="1030" spans="1:19" ht="15.6" x14ac:dyDescent="0.25">
      <c r="A1030" s="32">
        <f>A1028+1</f>
        <v>820</v>
      </c>
      <c r="B1030" s="230" t="s">
        <v>902</v>
      </c>
      <c r="C1030" s="231"/>
      <c r="D1030" s="228"/>
      <c r="E1030" s="229"/>
      <c r="F1030" s="229"/>
      <c r="G1030" s="8"/>
      <c r="H1030" s="74"/>
      <c r="I1030" s="74"/>
      <c r="J1030" s="74"/>
      <c r="K1030" s="74"/>
      <c r="L1030" s="74"/>
      <c r="M1030" s="74"/>
      <c r="N1030" s="74"/>
      <c r="O1030" s="74"/>
      <c r="P1030" s="74"/>
      <c r="Q1030" s="74"/>
      <c r="R1030" s="74"/>
      <c r="S1030" s="74"/>
    </row>
    <row r="1031" spans="1:19" ht="15.6" x14ac:dyDescent="0.25">
      <c r="A1031" s="225"/>
      <c r="B1031" s="232" t="s">
        <v>433</v>
      </c>
      <c r="C1031" s="227" t="s">
        <v>19</v>
      </c>
      <c r="D1031" s="228">
        <v>1</v>
      </c>
      <c r="E1031" s="229"/>
      <c r="F1031" s="229"/>
      <c r="G1031" s="8"/>
      <c r="H1031" s="74"/>
      <c r="I1031" s="74"/>
      <c r="J1031" s="74"/>
      <c r="K1031" s="74"/>
      <c r="L1031" s="74"/>
      <c r="M1031" s="74"/>
      <c r="N1031" s="74"/>
      <c r="O1031" s="74"/>
      <c r="P1031" s="74"/>
      <c r="Q1031" s="74"/>
      <c r="R1031" s="74"/>
      <c r="S1031" s="74"/>
    </row>
    <row r="1032" spans="1:19" ht="15.6" x14ac:dyDescent="0.25">
      <c r="A1032" s="32">
        <f>A1030+1</f>
        <v>821</v>
      </c>
      <c r="B1032" s="230" t="s">
        <v>903</v>
      </c>
      <c r="C1032" s="231"/>
      <c r="D1032" s="228"/>
      <c r="E1032" s="229"/>
      <c r="F1032" s="229"/>
      <c r="G1032" s="8"/>
      <c r="H1032" s="74"/>
      <c r="I1032" s="74"/>
      <c r="J1032" s="74"/>
      <c r="K1032" s="74"/>
      <c r="L1032" s="74"/>
      <c r="M1032" s="74"/>
      <c r="N1032" s="74"/>
      <c r="O1032" s="74"/>
      <c r="P1032" s="74"/>
      <c r="Q1032" s="74"/>
      <c r="R1032" s="74"/>
      <c r="S1032" s="74"/>
    </row>
    <row r="1033" spans="1:19" ht="15.6" x14ac:dyDescent="0.25">
      <c r="A1033" s="225"/>
      <c r="B1033" s="232" t="s">
        <v>433</v>
      </c>
      <c r="C1033" s="227" t="s">
        <v>19</v>
      </c>
      <c r="D1033" s="228">
        <v>1</v>
      </c>
      <c r="E1033" s="229"/>
      <c r="F1033" s="229"/>
      <c r="G1033" s="8"/>
      <c r="H1033" s="74"/>
      <c r="I1033" s="74"/>
      <c r="J1033" s="74"/>
      <c r="K1033" s="74"/>
      <c r="L1033" s="74"/>
      <c r="M1033" s="74"/>
      <c r="N1033" s="74"/>
      <c r="O1033" s="74"/>
      <c r="P1033" s="74"/>
      <c r="Q1033" s="74"/>
      <c r="R1033" s="74"/>
      <c r="S1033" s="74"/>
    </row>
    <row r="1034" spans="1:19" ht="15.6" x14ac:dyDescent="0.25">
      <c r="A1034" s="32">
        <f>A1032+1</f>
        <v>822</v>
      </c>
      <c r="B1034" s="230" t="s">
        <v>904</v>
      </c>
      <c r="C1034" s="231"/>
      <c r="D1034" s="228"/>
      <c r="E1034" s="229"/>
      <c r="F1034" s="229"/>
      <c r="G1034" s="8"/>
      <c r="H1034" s="74"/>
      <c r="I1034" s="74"/>
      <c r="J1034" s="74"/>
      <c r="K1034" s="74"/>
      <c r="L1034" s="74"/>
      <c r="M1034" s="74"/>
      <c r="N1034" s="74"/>
      <c r="O1034" s="74"/>
      <c r="P1034" s="74"/>
      <c r="Q1034" s="74"/>
      <c r="R1034" s="74"/>
      <c r="S1034" s="74"/>
    </row>
    <row r="1035" spans="1:19" ht="15.6" x14ac:dyDescent="0.25">
      <c r="A1035" s="225"/>
      <c r="B1035" s="232" t="s">
        <v>433</v>
      </c>
      <c r="C1035" s="227" t="s">
        <v>19</v>
      </c>
      <c r="D1035" s="228">
        <v>2</v>
      </c>
      <c r="E1035" s="229"/>
      <c r="F1035" s="229"/>
      <c r="G1035" s="8"/>
      <c r="H1035" s="74"/>
      <c r="I1035" s="74"/>
      <c r="J1035" s="74"/>
      <c r="K1035" s="74"/>
      <c r="L1035" s="74"/>
      <c r="M1035" s="74"/>
      <c r="N1035" s="74"/>
      <c r="O1035" s="74"/>
      <c r="P1035" s="74"/>
      <c r="Q1035" s="74"/>
      <c r="R1035" s="74"/>
      <c r="S1035" s="74"/>
    </row>
    <row r="1036" spans="1:19" ht="15.6" x14ac:dyDescent="0.25">
      <c r="A1036" s="32">
        <f>A1034+1</f>
        <v>823</v>
      </c>
      <c r="B1036" s="230" t="s">
        <v>905</v>
      </c>
      <c r="C1036" s="231"/>
      <c r="D1036" s="228"/>
      <c r="E1036" s="229"/>
      <c r="F1036" s="229"/>
      <c r="G1036" s="8"/>
      <c r="H1036" s="74"/>
      <c r="I1036" s="74"/>
      <c r="J1036" s="74"/>
      <c r="K1036" s="74"/>
      <c r="L1036" s="74"/>
      <c r="M1036" s="74"/>
      <c r="N1036" s="74"/>
      <c r="O1036" s="74"/>
      <c r="P1036" s="74"/>
      <c r="Q1036" s="74"/>
      <c r="R1036" s="74"/>
      <c r="S1036" s="74"/>
    </row>
    <row r="1037" spans="1:19" ht="15.6" x14ac:dyDescent="0.25">
      <c r="A1037" s="225"/>
      <c r="B1037" s="232" t="s">
        <v>433</v>
      </c>
      <c r="C1037" s="227" t="s">
        <v>19</v>
      </c>
      <c r="D1037" s="228">
        <v>2</v>
      </c>
      <c r="E1037" s="229"/>
      <c r="F1037" s="229"/>
      <c r="G1037" s="8"/>
      <c r="H1037" s="74"/>
      <c r="I1037" s="74"/>
      <c r="J1037" s="74"/>
      <c r="K1037" s="74"/>
      <c r="L1037" s="74"/>
      <c r="M1037" s="74"/>
      <c r="N1037" s="74"/>
      <c r="O1037" s="74"/>
      <c r="P1037" s="74"/>
      <c r="Q1037" s="74"/>
      <c r="R1037" s="74"/>
      <c r="S1037" s="74"/>
    </row>
    <row r="1038" spans="1:19" ht="15.6" x14ac:dyDescent="0.25">
      <c r="A1038" s="32">
        <f>A1036+1</f>
        <v>824</v>
      </c>
      <c r="B1038" s="230" t="s">
        <v>906</v>
      </c>
      <c r="C1038" s="231"/>
      <c r="D1038" s="228"/>
      <c r="E1038" s="229"/>
      <c r="F1038" s="229"/>
      <c r="G1038" s="8"/>
      <c r="H1038" s="74"/>
      <c r="I1038" s="74"/>
      <c r="J1038" s="74"/>
      <c r="K1038" s="74"/>
      <c r="L1038" s="74"/>
      <c r="M1038" s="74"/>
      <c r="N1038" s="74"/>
      <c r="O1038" s="74"/>
      <c r="P1038" s="74"/>
      <c r="Q1038" s="74"/>
      <c r="R1038" s="74"/>
      <c r="S1038" s="74"/>
    </row>
    <row r="1039" spans="1:19" ht="15.6" x14ac:dyDescent="0.25">
      <c r="A1039" s="225"/>
      <c r="B1039" s="232" t="s">
        <v>433</v>
      </c>
      <c r="C1039" s="227" t="s">
        <v>19</v>
      </c>
      <c r="D1039" s="228">
        <v>57</v>
      </c>
      <c r="E1039" s="229"/>
      <c r="F1039" s="229"/>
      <c r="G1039" s="8"/>
      <c r="H1039" s="74"/>
      <c r="I1039" s="74"/>
      <c r="J1039" s="74"/>
      <c r="K1039" s="74"/>
      <c r="L1039" s="74"/>
      <c r="M1039" s="74"/>
      <c r="N1039" s="74"/>
      <c r="O1039" s="74"/>
      <c r="P1039" s="74"/>
      <c r="Q1039" s="74"/>
      <c r="R1039" s="74"/>
      <c r="S1039" s="74"/>
    </row>
    <row r="1040" spans="1:19" ht="15.6" x14ac:dyDescent="0.25">
      <c r="A1040" s="32">
        <f>A1038+1</f>
        <v>825</v>
      </c>
      <c r="B1040" s="230" t="s">
        <v>907</v>
      </c>
      <c r="C1040" s="231"/>
      <c r="D1040" s="228"/>
      <c r="E1040" s="229"/>
      <c r="F1040" s="229"/>
      <c r="G1040" s="8"/>
      <c r="H1040" s="74"/>
      <c r="I1040" s="74"/>
      <c r="J1040" s="74"/>
      <c r="K1040" s="74"/>
      <c r="L1040" s="74"/>
      <c r="M1040" s="74"/>
      <c r="N1040" s="74"/>
      <c r="O1040" s="74"/>
      <c r="P1040" s="74"/>
      <c r="Q1040" s="74"/>
      <c r="R1040" s="74"/>
      <c r="S1040" s="74"/>
    </row>
    <row r="1041" spans="1:19" ht="15.6" x14ac:dyDescent="0.25">
      <c r="A1041" s="225"/>
      <c r="B1041" s="232" t="s">
        <v>433</v>
      </c>
      <c r="C1041" s="227" t="s">
        <v>19</v>
      </c>
      <c r="D1041" s="228">
        <v>2</v>
      </c>
      <c r="E1041" s="229"/>
      <c r="F1041" s="229"/>
      <c r="G1041" s="8"/>
      <c r="H1041" s="74"/>
      <c r="I1041" s="74"/>
      <c r="J1041" s="74"/>
      <c r="K1041" s="74"/>
      <c r="L1041" s="74"/>
      <c r="M1041" s="74"/>
      <c r="N1041" s="74"/>
      <c r="O1041" s="74"/>
      <c r="P1041" s="74"/>
      <c r="Q1041" s="74"/>
      <c r="R1041" s="74"/>
      <c r="S1041" s="74"/>
    </row>
    <row r="1042" spans="1:19" ht="15.6" x14ac:dyDescent="0.25">
      <c r="A1042" s="32">
        <f>A1040+1</f>
        <v>826</v>
      </c>
      <c r="B1042" s="230" t="s">
        <v>908</v>
      </c>
      <c r="C1042" s="231"/>
      <c r="D1042" s="228"/>
      <c r="E1042" s="229"/>
      <c r="F1042" s="229"/>
      <c r="G1042" s="8"/>
      <c r="H1042" s="74"/>
      <c r="I1042" s="74"/>
      <c r="J1042" s="74"/>
      <c r="K1042" s="74"/>
      <c r="L1042" s="74"/>
      <c r="M1042" s="74"/>
      <c r="N1042" s="74"/>
      <c r="O1042" s="74"/>
      <c r="P1042" s="74"/>
      <c r="Q1042" s="74"/>
      <c r="R1042" s="74"/>
      <c r="S1042" s="74"/>
    </row>
    <row r="1043" spans="1:19" ht="15.6" x14ac:dyDescent="0.25">
      <c r="A1043" s="225"/>
      <c r="B1043" s="232" t="s">
        <v>433</v>
      </c>
      <c r="C1043" s="227" t="s">
        <v>19</v>
      </c>
      <c r="D1043" s="228">
        <v>3</v>
      </c>
      <c r="E1043" s="229"/>
      <c r="F1043" s="229"/>
      <c r="G1043" s="8"/>
      <c r="H1043" s="74"/>
      <c r="I1043" s="74"/>
      <c r="J1043" s="74"/>
      <c r="K1043" s="74"/>
      <c r="L1043" s="74"/>
      <c r="M1043" s="74"/>
      <c r="N1043" s="74"/>
      <c r="O1043" s="74"/>
      <c r="P1043" s="74"/>
      <c r="Q1043" s="74"/>
      <c r="R1043" s="74"/>
      <c r="S1043" s="74"/>
    </row>
    <row r="1044" spans="1:19" ht="15.6" x14ac:dyDescent="0.25">
      <c r="A1044" s="32">
        <f>A1042+1</f>
        <v>827</v>
      </c>
      <c r="B1044" s="230" t="s">
        <v>909</v>
      </c>
      <c r="C1044" s="231"/>
      <c r="D1044" s="228"/>
      <c r="E1044" s="229"/>
      <c r="F1044" s="229"/>
      <c r="G1044" s="8"/>
      <c r="H1044" s="74"/>
      <c r="I1044" s="74"/>
      <c r="J1044" s="74"/>
      <c r="K1044" s="74"/>
      <c r="L1044" s="74"/>
      <c r="M1044" s="74"/>
      <c r="N1044" s="74"/>
      <c r="O1044" s="74"/>
      <c r="P1044" s="74"/>
      <c r="Q1044" s="74"/>
      <c r="R1044" s="74"/>
      <c r="S1044" s="74"/>
    </row>
    <row r="1045" spans="1:19" ht="15.6" x14ac:dyDescent="0.25">
      <c r="A1045" s="225"/>
      <c r="B1045" s="232" t="s">
        <v>433</v>
      </c>
      <c r="C1045" s="227" t="s">
        <v>19</v>
      </c>
      <c r="D1045" s="228">
        <v>2</v>
      </c>
      <c r="E1045" s="229"/>
      <c r="F1045" s="229"/>
      <c r="G1045" s="8"/>
      <c r="H1045" s="74"/>
      <c r="I1045" s="74"/>
      <c r="J1045" s="74"/>
      <c r="K1045" s="74"/>
      <c r="L1045" s="74"/>
      <c r="M1045" s="74"/>
      <c r="N1045" s="74"/>
      <c r="O1045" s="74"/>
      <c r="P1045" s="74"/>
      <c r="Q1045" s="74"/>
      <c r="R1045" s="74"/>
      <c r="S1045" s="74"/>
    </row>
    <row r="1046" spans="1:19" ht="15.6" x14ac:dyDescent="0.25">
      <c r="A1046" s="32">
        <f>A1044+1</f>
        <v>828</v>
      </c>
      <c r="B1046" s="230" t="s">
        <v>910</v>
      </c>
      <c r="C1046" s="231"/>
      <c r="D1046" s="228"/>
      <c r="E1046" s="229"/>
      <c r="F1046" s="229"/>
      <c r="G1046" s="8"/>
      <c r="H1046" s="74"/>
      <c r="I1046" s="74"/>
      <c r="J1046" s="74"/>
      <c r="K1046" s="74"/>
      <c r="L1046" s="74"/>
      <c r="M1046" s="74"/>
      <c r="N1046" s="74"/>
      <c r="O1046" s="74"/>
      <c r="P1046" s="74"/>
      <c r="Q1046" s="74"/>
      <c r="R1046" s="74"/>
      <c r="S1046" s="74"/>
    </row>
    <row r="1047" spans="1:19" ht="16.2" thickBot="1" x14ac:dyDescent="0.3">
      <c r="A1047" s="225"/>
      <c r="B1047" s="232" t="s">
        <v>337</v>
      </c>
      <c r="C1047" s="227" t="s">
        <v>70</v>
      </c>
      <c r="D1047" s="228">
        <v>1</v>
      </c>
      <c r="E1047" s="229"/>
      <c r="F1047" s="229"/>
      <c r="G1047" s="8"/>
      <c r="H1047" s="74"/>
      <c r="I1047" s="74"/>
      <c r="J1047" s="74"/>
      <c r="K1047" s="74"/>
      <c r="L1047" s="74"/>
      <c r="M1047" s="74"/>
      <c r="N1047" s="74"/>
      <c r="O1047" s="74"/>
      <c r="P1047" s="74"/>
      <c r="Q1047" s="74"/>
      <c r="R1047" s="74"/>
      <c r="S1047" s="74"/>
    </row>
    <row r="1048" spans="1:19" ht="23.25" customHeight="1" thickBot="1" x14ac:dyDescent="0.3">
      <c r="A1048" s="258" t="s">
        <v>540</v>
      </c>
      <c r="B1048" s="259"/>
      <c r="C1048" s="259"/>
      <c r="D1048" s="259"/>
      <c r="E1048" s="260"/>
      <c r="F1048" s="171"/>
      <c r="G1048" s="8"/>
      <c r="H1048" s="213"/>
      <c r="I1048" s="213"/>
      <c r="J1048" s="213"/>
      <c r="K1048" s="213"/>
      <c r="L1048" s="213"/>
      <c r="M1048" s="213"/>
      <c r="N1048" s="213"/>
      <c r="O1048" s="213"/>
      <c r="P1048" s="213"/>
      <c r="Q1048" s="213"/>
      <c r="R1048" s="213"/>
      <c r="S1048" s="213"/>
    </row>
    <row r="1049" spans="1:19" s="74" customFormat="1" x14ac:dyDescent="0.25">
      <c r="A1049" s="82"/>
      <c r="B1049" s="83" t="s">
        <v>542</v>
      </c>
      <c r="C1049" s="84"/>
      <c r="D1049" s="121"/>
      <c r="E1049" s="190"/>
      <c r="F1049" s="164"/>
      <c r="G1049" s="8"/>
      <c r="H1049" s="213"/>
      <c r="I1049" s="213"/>
      <c r="J1049" s="213"/>
      <c r="K1049" s="213"/>
      <c r="L1049" s="213"/>
      <c r="M1049" s="213"/>
      <c r="N1049" s="213"/>
      <c r="O1049" s="213"/>
      <c r="P1049" s="213"/>
      <c r="Q1049" s="213"/>
      <c r="R1049" s="213"/>
      <c r="S1049" s="213"/>
    </row>
    <row r="1050" spans="1:19" s="74" customFormat="1" ht="30" x14ac:dyDescent="0.25">
      <c r="A1050" s="4"/>
      <c r="B1050" s="15" t="s">
        <v>842</v>
      </c>
      <c r="C1050" s="186"/>
      <c r="D1050" s="111"/>
      <c r="E1050" s="147"/>
      <c r="F1050" s="136"/>
      <c r="G1050" s="8"/>
      <c r="H1050" s="213"/>
      <c r="I1050" s="213"/>
      <c r="J1050" s="213"/>
      <c r="K1050" s="213"/>
      <c r="L1050" s="213"/>
      <c r="M1050" s="213"/>
      <c r="N1050" s="213"/>
      <c r="O1050" s="213"/>
      <c r="P1050" s="213"/>
      <c r="Q1050" s="213"/>
      <c r="R1050" s="213"/>
      <c r="S1050" s="213"/>
    </row>
    <row r="1051" spans="1:19" s="74" customFormat="1" x14ac:dyDescent="0.25">
      <c r="A1051" s="4"/>
      <c r="B1051" s="15" t="s">
        <v>858</v>
      </c>
      <c r="C1051" s="186"/>
      <c r="D1051" s="111"/>
      <c r="E1051" s="147"/>
      <c r="F1051" s="136"/>
      <c r="G1051" s="8"/>
      <c r="H1051" s="213"/>
      <c r="I1051" s="213"/>
      <c r="J1051" s="213"/>
      <c r="K1051" s="213"/>
      <c r="L1051" s="213"/>
      <c r="M1051" s="213"/>
      <c r="N1051" s="213"/>
      <c r="O1051" s="213"/>
      <c r="P1051" s="213"/>
      <c r="Q1051" s="213"/>
      <c r="R1051" s="213"/>
      <c r="S1051" s="213"/>
    </row>
    <row r="1052" spans="1:19" s="74" customFormat="1" x14ac:dyDescent="0.25">
      <c r="A1052" s="4">
        <v>901</v>
      </c>
      <c r="B1052" s="5" t="s">
        <v>271</v>
      </c>
      <c r="C1052" s="186"/>
      <c r="D1052" s="111"/>
      <c r="E1052" s="147"/>
      <c r="F1052" s="136"/>
      <c r="G1052" s="8"/>
      <c r="H1052" s="213"/>
      <c r="I1052" s="213"/>
      <c r="J1052" s="213"/>
      <c r="K1052" s="213"/>
      <c r="L1052" s="213"/>
      <c r="M1052" s="213"/>
      <c r="N1052" s="213"/>
      <c r="O1052" s="213"/>
      <c r="P1052" s="213"/>
      <c r="Q1052" s="213"/>
      <c r="R1052" s="213"/>
      <c r="S1052" s="213"/>
    </row>
    <row r="1053" spans="1:19" s="74" customFormat="1" x14ac:dyDescent="0.25">
      <c r="A1053" s="4"/>
      <c r="B1053" s="5" t="s">
        <v>272</v>
      </c>
      <c r="C1053" s="40" t="s">
        <v>19</v>
      </c>
      <c r="D1053" s="111">
        <v>2</v>
      </c>
      <c r="E1053" s="136"/>
      <c r="F1053" s="136"/>
      <c r="G1053" s="8"/>
      <c r="H1053" s="213"/>
      <c r="I1053" s="213"/>
      <c r="J1053" s="213"/>
      <c r="K1053" s="213"/>
      <c r="L1053" s="213"/>
      <c r="M1053" s="213"/>
      <c r="N1053" s="213"/>
      <c r="O1053" s="213"/>
      <c r="P1053" s="213"/>
      <c r="Q1053" s="213"/>
      <c r="R1053" s="213"/>
      <c r="S1053" s="213"/>
    </row>
    <row r="1054" spans="1:19" s="74" customFormat="1" x14ac:dyDescent="0.25">
      <c r="A1054" s="4"/>
      <c r="B1054" s="15" t="s">
        <v>859</v>
      </c>
      <c r="C1054" s="40"/>
      <c r="D1054" s="111"/>
      <c r="E1054" s="136"/>
      <c r="F1054" s="136"/>
      <c r="G1054" s="8"/>
      <c r="H1054" s="213"/>
      <c r="I1054" s="213"/>
      <c r="J1054" s="213"/>
      <c r="K1054" s="213"/>
      <c r="L1054" s="213"/>
      <c r="M1054" s="213"/>
      <c r="N1054" s="213"/>
      <c r="O1054" s="213"/>
      <c r="P1054" s="213"/>
      <c r="Q1054" s="213"/>
      <c r="R1054" s="213"/>
      <c r="S1054" s="213"/>
    </row>
    <row r="1055" spans="1:19" s="74" customFormat="1" x14ac:dyDescent="0.25">
      <c r="A1055" s="4">
        <f>A1052+1</f>
        <v>902</v>
      </c>
      <c r="B1055" s="5" t="s">
        <v>273</v>
      </c>
      <c r="C1055" s="40"/>
      <c r="D1055" s="111"/>
      <c r="E1055" s="136"/>
      <c r="F1055" s="136"/>
      <c r="G1055" s="8"/>
      <c r="H1055" s="213"/>
      <c r="I1055" s="213"/>
      <c r="J1055" s="213"/>
      <c r="K1055" s="213"/>
      <c r="L1055" s="213"/>
      <c r="M1055" s="213"/>
      <c r="N1055" s="213"/>
      <c r="O1055" s="213"/>
      <c r="P1055" s="213"/>
      <c r="Q1055" s="213"/>
      <c r="R1055" s="213"/>
      <c r="S1055" s="213"/>
    </row>
    <row r="1056" spans="1:19" s="74" customFormat="1" ht="16.8" x14ac:dyDescent="0.25">
      <c r="A1056" s="4"/>
      <c r="B1056" s="5" t="s">
        <v>274</v>
      </c>
      <c r="C1056" s="40" t="s">
        <v>820</v>
      </c>
      <c r="D1056" s="111">
        <v>260</v>
      </c>
      <c r="E1056" s="136"/>
      <c r="F1056" s="136"/>
      <c r="G1056" s="8"/>
      <c r="H1056" s="213"/>
      <c r="I1056" s="213"/>
      <c r="J1056" s="213"/>
      <c r="K1056" s="213"/>
      <c r="L1056" s="213"/>
      <c r="M1056" s="213"/>
      <c r="N1056" s="213"/>
      <c r="O1056" s="213"/>
      <c r="P1056" s="213"/>
      <c r="Q1056" s="213"/>
      <c r="R1056" s="213"/>
      <c r="S1056" s="213"/>
    </row>
    <row r="1057" spans="1:19" s="74" customFormat="1" x14ac:dyDescent="0.25">
      <c r="A1057" s="4">
        <f>A1055+1</f>
        <v>903</v>
      </c>
      <c r="B1057" s="5" t="s">
        <v>275</v>
      </c>
      <c r="C1057" s="40"/>
      <c r="D1057" s="111"/>
      <c r="E1057" s="136"/>
      <c r="F1057" s="136"/>
      <c r="G1057" s="8"/>
      <c r="H1057" s="213"/>
      <c r="I1057" s="213"/>
      <c r="J1057" s="213"/>
      <c r="K1057" s="213"/>
      <c r="L1057" s="213"/>
      <c r="M1057" s="213"/>
      <c r="N1057" s="213"/>
      <c r="O1057" s="213"/>
      <c r="P1057" s="213"/>
      <c r="Q1057" s="213"/>
      <c r="R1057" s="213"/>
      <c r="S1057" s="213"/>
    </row>
    <row r="1058" spans="1:19" s="74" customFormat="1" ht="16.8" x14ac:dyDescent="0.25">
      <c r="A1058" s="4"/>
      <c r="B1058" s="5" t="s">
        <v>274</v>
      </c>
      <c r="C1058" s="40" t="s">
        <v>820</v>
      </c>
      <c r="D1058" s="111">
        <v>60</v>
      </c>
      <c r="E1058" s="136"/>
      <c r="F1058" s="136"/>
      <c r="G1058" s="8"/>
      <c r="H1058" s="213"/>
      <c r="I1058" s="213"/>
      <c r="J1058" s="213"/>
      <c r="K1058" s="213"/>
      <c r="L1058" s="213"/>
      <c r="M1058" s="213"/>
      <c r="N1058" s="213"/>
      <c r="O1058" s="213"/>
      <c r="P1058" s="213"/>
      <c r="Q1058" s="213"/>
      <c r="R1058" s="213"/>
      <c r="S1058" s="213"/>
    </row>
    <row r="1059" spans="1:19" s="74" customFormat="1" x14ac:dyDescent="0.25">
      <c r="A1059" s="4">
        <f>A1057+1</f>
        <v>904</v>
      </c>
      <c r="B1059" s="5" t="s">
        <v>276</v>
      </c>
      <c r="C1059" s="40"/>
      <c r="D1059" s="111"/>
      <c r="E1059" s="136"/>
      <c r="F1059" s="136"/>
      <c r="G1059" s="8"/>
      <c r="H1059" s="213"/>
      <c r="I1059" s="213"/>
      <c r="J1059" s="213"/>
      <c r="K1059" s="213"/>
      <c r="L1059" s="213"/>
      <c r="M1059" s="213"/>
      <c r="N1059" s="213"/>
      <c r="O1059" s="213"/>
      <c r="P1059" s="213"/>
      <c r="Q1059" s="213"/>
      <c r="R1059" s="213"/>
      <c r="S1059" s="213"/>
    </row>
    <row r="1060" spans="1:19" s="74" customFormat="1" ht="16.8" x14ac:dyDescent="0.25">
      <c r="A1060" s="4"/>
      <c r="B1060" s="5" t="s">
        <v>274</v>
      </c>
      <c r="C1060" s="40" t="s">
        <v>820</v>
      </c>
      <c r="D1060" s="111">
        <v>320</v>
      </c>
      <c r="E1060" s="136"/>
      <c r="F1060" s="136"/>
      <c r="G1060" s="8"/>
      <c r="H1060" s="213"/>
      <c r="I1060" s="213"/>
      <c r="J1060" s="213"/>
      <c r="K1060" s="213"/>
      <c r="L1060" s="213"/>
      <c r="M1060" s="213"/>
      <c r="N1060" s="213"/>
      <c r="O1060" s="213"/>
      <c r="P1060" s="213"/>
      <c r="Q1060" s="213"/>
      <c r="R1060" s="213"/>
      <c r="S1060" s="213"/>
    </row>
    <row r="1061" spans="1:19" s="74" customFormat="1" ht="30" x14ac:dyDescent="0.25">
      <c r="A1061" s="4">
        <f t="shared" ref="A1061" si="74">A1059+1</f>
        <v>905</v>
      </c>
      <c r="B1061" s="5" t="s">
        <v>277</v>
      </c>
      <c r="C1061" s="40"/>
      <c r="D1061" s="111"/>
      <c r="E1061" s="136"/>
      <c r="F1061" s="136"/>
      <c r="G1061" s="8"/>
      <c r="H1061" s="213"/>
      <c r="I1061" s="213"/>
      <c r="J1061" s="213"/>
      <c r="K1061" s="213"/>
      <c r="L1061" s="213"/>
      <c r="M1061" s="213"/>
      <c r="N1061" s="213"/>
      <c r="O1061" s="213"/>
      <c r="P1061" s="213"/>
      <c r="Q1061" s="213"/>
      <c r="R1061" s="213"/>
      <c r="S1061" s="213"/>
    </row>
    <row r="1062" spans="1:19" s="74" customFormat="1" x14ac:dyDescent="0.25">
      <c r="A1062" s="4"/>
      <c r="B1062" s="5" t="s">
        <v>153</v>
      </c>
      <c r="C1062" s="40" t="s">
        <v>70</v>
      </c>
      <c r="D1062" s="111">
        <v>2</v>
      </c>
      <c r="E1062" s="136"/>
      <c r="F1062" s="136"/>
      <c r="G1062" s="8"/>
      <c r="H1062" s="213"/>
      <c r="I1062" s="213"/>
      <c r="J1062" s="213"/>
      <c r="K1062" s="213"/>
      <c r="L1062" s="213"/>
      <c r="M1062" s="213"/>
      <c r="N1062" s="213"/>
      <c r="O1062" s="213"/>
      <c r="P1062" s="213"/>
      <c r="Q1062" s="213"/>
      <c r="R1062" s="213"/>
      <c r="S1062" s="213"/>
    </row>
    <row r="1063" spans="1:19" s="74" customFormat="1" x14ac:dyDescent="0.25">
      <c r="A1063" s="4">
        <f t="shared" ref="A1063" si="75">A1061+1</f>
        <v>906</v>
      </c>
      <c r="B1063" s="5" t="s">
        <v>278</v>
      </c>
      <c r="C1063" s="40"/>
      <c r="D1063" s="111"/>
      <c r="E1063" s="136"/>
      <c r="F1063" s="136"/>
      <c r="G1063" s="8"/>
      <c r="H1063" s="213"/>
      <c r="I1063" s="213"/>
      <c r="J1063" s="213"/>
      <c r="K1063" s="213"/>
      <c r="L1063" s="213"/>
      <c r="M1063" s="213"/>
      <c r="N1063" s="213"/>
      <c r="O1063" s="213"/>
      <c r="P1063" s="213"/>
      <c r="Q1063" s="213"/>
      <c r="R1063" s="213"/>
      <c r="S1063" s="213"/>
    </row>
    <row r="1064" spans="1:19" s="74" customFormat="1" x14ac:dyDescent="0.25">
      <c r="A1064" s="4"/>
      <c r="B1064" s="5" t="s">
        <v>279</v>
      </c>
      <c r="C1064" s="40" t="s">
        <v>264</v>
      </c>
      <c r="D1064" s="111">
        <v>60</v>
      </c>
      <c r="E1064" s="136"/>
      <c r="F1064" s="136"/>
      <c r="G1064" s="8"/>
      <c r="H1064" s="213"/>
      <c r="I1064" s="213"/>
      <c r="J1064" s="213"/>
      <c r="K1064" s="213"/>
      <c r="L1064" s="213"/>
      <c r="M1064" s="213"/>
      <c r="N1064" s="213"/>
      <c r="O1064" s="213"/>
      <c r="P1064" s="213"/>
      <c r="Q1064" s="213"/>
      <c r="R1064" s="213"/>
      <c r="S1064" s="213"/>
    </row>
    <row r="1065" spans="1:19" s="74" customFormat="1" ht="30" x14ac:dyDescent="0.25">
      <c r="A1065" s="4">
        <f t="shared" ref="A1065" si="76">A1063+1</f>
        <v>907</v>
      </c>
      <c r="B1065" s="5" t="s">
        <v>280</v>
      </c>
      <c r="C1065" s="40"/>
      <c r="D1065" s="111"/>
      <c r="E1065" s="136"/>
      <c r="F1065" s="136"/>
      <c r="G1065" s="8"/>
      <c r="H1065" s="213"/>
      <c r="I1065" s="213"/>
      <c r="J1065" s="213"/>
      <c r="K1065" s="213"/>
      <c r="L1065" s="213"/>
      <c r="M1065" s="213"/>
      <c r="N1065" s="213"/>
      <c r="O1065" s="213"/>
      <c r="P1065" s="213"/>
      <c r="Q1065" s="213"/>
      <c r="R1065" s="213"/>
      <c r="S1065" s="213"/>
    </row>
    <row r="1066" spans="1:19" s="74" customFormat="1" ht="16.8" x14ac:dyDescent="0.25">
      <c r="A1066" s="4"/>
      <c r="B1066" s="5" t="s">
        <v>274</v>
      </c>
      <c r="C1066" s="40" t="s">
        <v>820</v>
      </c>
      <c r="D1066" s="111">
        <v>6</v>
      </c>
      <c r="E1066" s="136"/>
      <c r="F1066" s="136"/>
      <c r="G1066" s="8"/>
      <c r="H1066" s="213"/>
      <c r="I1066" s="213"/>
      <c r="J1066" s="213"/>
      <c r="K1066" s="213"/>
      <c r="L1066" s="213"/>
      <c r="M1066" s="213"/>
      <c r="N1066" s="213"/>
      <c r="O1066" s="213"/>
      <c r="P1066" s="213"/>
      <c r="Q1066" s="213"/>
      <c r="R1066" s="213"/>
      <c r="S1066" s="213"/>
    </row>
    <row r="1067" spans="1:19" s="74" customFormat="1" x14ac:dyDescent="0.25">
      <c r="A1067" s="4"/>
      <c r="B1067" s="15" t="s">
        <v>281</v>
      </c>
      <c r="C1067" s="40"/>
      <c r="D1067" s="111"/>
      <c r="E1067" s="136"/>
      <c r="F1067" s="136"/>
      <c r="G1067" s="8"/>
      <c r="H1067" s="213"/>
      <c r="I1067" s="213"/>
      <c r="J1067" s="213"/>
      <c r="K1067" s="213"/>
      <c r="L1067" s="213"/>
      <c r="M1067" s="213"/>
      <c r="N1067" s="213"/>
      <c r="O1067" s="213"/>
      <c r="P1067" s="213"/>
      <c r="Q1067" s="213"/>
      <c r="R1067" s="213"/>
      <c r="S1067" s="213"/>
    </row>
    <row r="1068" spans="1:19" s="74" customFormat="1" x14ac:dyDescent="0.25">
      <c r="A1068" s="4">
        <f>+A1065+1</f>
        <v>908</v>
      </c>
      <c r="B1068" s="5" t="s">
        <v>282</v>
      </c>
      <c r="C1068" s="40"/>
      <c r="D1068" s="111"/>
      <c r="E1068" s="136"/>
      <c r="F1068" s="136"/>
      <c r="G1068" s="8"/>
      <c r="H1068" s="213"/>
      <c r="I1068" s="213"/>
      <c r="J1068" s="213"/>
      <c r="K1068" s="213"/>
      <c r="L1068" s="213"/>
      <c r="M1068" s="213"/>
      <c r="N1068" s="213"/>
      <c r="O1068" s="213"/>
      <c r="P1068" s="213"/>
      <c r="Q1068" s="213"/>
      <c r="R1068" s="213"/>
      <c r="S1068" s="213"/>
    </row>
    <row r="1069" spans="1:19" s="74" customFormat="1" x14ac:dyDescent="0.25">
      <c r="A1069" s="4"/>
      <c r="B1069" s="5" t="s">
        <v>272</v>
      </c>
      <c r="C1069" s="40" t="s">
        <v>19</v>
      </c>
      <c r="D1069" s="111">
        <v>1</v>
      </c>
      <c r="E1069" s="136"/>
      <c r="F1069" s="136"/>
      <c r="G1069" s="8"/>
      <c r="H1069" s="213"/>
      <c r="I1069" s="213"/>
      <c r="J1069" s="213"/>
      <c r="K1069" s="213"/>
      <c r="L1069" s="213"/>
      <c r="M1069" s="213"/>
      <c r="N1069" s="213"/>
      <c r="O1069" s="213"/>
      <c r="P1069" s="213"/>
      <c r="Q1069" s="213"/>
      <c r="R1069" s="213"/>
      <c r="S1069" s="213"/>
    </row>
    <row r="1070" spans="1:19" s="74" customFormat="1" ht="30" x14ac:dyDescent="0.25">
      <c r="A1070" s="4"/>
      <c r="B1070" s="15" t="s">
        <v>283</v>
      </c>
      <c r="C1070" s="40"/>
      <c r="D1070" s="111"/>
      <c r="E1070" s="136"/>
      <c r="F1070" s="136"/>
      <c r="G1070" s="8"/>
      <c r="H1070" s="213"/>
      <c r="I1070" s="213"/>
      <c r="J1070" s="213"/>
      <c r="K1070" s="213"/>
      <c r="L1070" s="213"/>
      <c r="M1070" s="213"/>
      <c r="N1070" s="213"/>
      <c r="O1070" s="213"/>
      <c r="P1070" s="213"/>
      <c r="Q1070" s="213"/>
      <c r="R1070" s="213"/>
      <c r="S1070" s="213"/>
    </row>
    <row r="1071" spans="1:19" s="74" customFormat="1" x14ac:dyDescent="0.25">
      <c r="A1071" s="4">
        <f>A1068+1</f>
        <v>909</v>
      </c>
      <c r="B1071" s="5" t="s">
        <v>284</v>
      </c>
      <c r="C1071" s="40"/>
      <c r="D1071" s="111"/>
      <c r="E1071" s="136"/>
      <c r="F1071" s="136"/>
      <c r="G1071" s="8"/>
      <c r="H1071" s="213"/>
      <c r="I1071" s="213"/>
      <c r="J1071" s="213"/>
      <c r="K1071" s="213"/>
      <c r="L1071" s="213"/>
      <c r="M1071" s="213"/>
      <c r="N1071" s="213"/>
      <c r="O1071" s="213"/>
      <c r="P1071" s="213"/>
      <c r="Q1071" s="213"/>
      <c r="R1071" s="213"/>
      <c r="S1071" s="213"/>
    </row>
    <row r="1072" spans="1:19" s="74" customFormat="1" ht="16.8" x14ac:dyDescent="0.25">
      <c r="A1072" s="4"/>
      <c r="B1072" s="5" t="s">
        <v>274</v>
      </c>
      <c r="C1072" s="40" t="s">
        <v>820</v>
      </c>
      <c r="D1072" s="111">
        <v>32</v>
      </c>
      <c r="E1072" s="136"/>
      <c r="F1072" s="136"/>
      <c r="G1072" s="8"/>
      <c r="H1072" s="213"/>
      <c r="I1072" s="213"/>
      <c r="J1072" s="213"/>
      <c r="K1072" s="213"/>
      <c r="L1072" s="213"/>
      <c r="M1072" s="213"/>
      <c r="N1072" s="213"/>
      <c r="O1072" s="213"/>
      <c r="P1072" s="213"/>
      <c r="Q1072" s="213"/>
      <c r="R1072" s="213"/>
      <c r="S1072" s="213"/>
    </row>
    <row r="1073" spans="1:19" s="74" customFormat="1" x14ac:dyDescent="0.25">
      <c r="A1073" s="4">
        <f>A1071+1</f>
        <v>910</v>
      </c>
      <c r="B1073" s="5" t="s">
        <v>285</v>
      </c>
      <c r="C1073" s="40"/>
      <c r="D1073" s="111"/>
      <c r="E1073" s="136"/>
      <c r="F1073" s="136"/>
      <c r="G1073" s="8"/>
      <c r="H1073" s="213"/>
      <c r="I1073" s="213"/>
      <c r="J1073" s="213"/>
      <c r="K1073" s="213"/>
      <c r="L1073" s="213"/>
      <c r="M1073" s="213"/>
      <c r="N1073" s="213"/>
      <c r="O1073" s="213"/>
      <c r="P1073" s="213"/>
      <c r="Q1073" s="213"/>
      <c r="R1073" s="213"/>
      <c r="S1073" s="213"/>
    </row>
    <row r="1074" spans="1:19" s="74" customFormat="1" ht="16.8" x14ac:dyDescent="0.25">
      <c r="A1074" s="4"/>
      <c r="B1074" s="5" t="s">
        <v>274</v>
      </c>
      <c r="C1074" s="40" t="s">
        <v>820</v>
      </c>
      <c r="D1074" s="111">
        <v>30</v>
      </c>
      <c r="E1074" s="136"/>
      <c r="F1074" s="136"/>
      <c r="G1074" s="8"/>
      <c r="H1074" s="213"/>
      <c r="I1074" s="213"/>
      <c r="J1074" s="213"/>
      <c r="K1074" s="213"/>
      <c r="L1074" s="213"/>
      <c r="M1074" s="213"/>
      <c r="N1074" s="213"/>
      <c r="O1074" s="213"/>
      <c r="P1074" s="213"/>
      <c r="Q1074" s="213"/>
      <c r="R1074" s="213"/>
      <c r="S1074" s="213"/>
    </row>
    <row r="1075" spans="1:19" s="74" customFormat="1" x14ac:dyDescent="0.25">
      <c r="A1075" s="4">
        <f>+A1073+1</f>
        <v>911</v>
      </c>
      <c r="B1075" s="5" t="s">
        <v>286</v>
      </c>
      <c r="C1075" s="40"/>
      <c r="D1075" s="111"/>
      <c r="E1075" s="136"/>
      <c r="F1075" s="136"/>
      <c r="G1075" s="8"/>
      <c r="H1075" s="213"/>
      <c r="I1075" s="213"/>
      <c r="J1075" s="213"/>
      <c r="K1075" s="213"/>
      <c r="L1075" s="213"/>
      <c r="M1075" s="213"/>
      <c r="N1075" s="213"/>
      <c r="O1075" s="213"/>
      <c r="P1075" s="213"/>
      <c r="Q1075" s="213"/>
      <c r="R1075" s="213"/>
      <c r="S1075" s="213"/>
    </row>
    <row r="1076" spans="1:19" s="74" customFormat="1" x14ac:dyDescent="0.25">
      <c r="A1076" s="4"/>
      <c r="B1076" s="5" t="s">
        <v>153</v>
      </c>
      <c r="C1076" s="40" t="s">
        <v>70</v>
      </c>
      <c r="D1076" s="111">
        <v>2</v>
      </c>
      <c r="E1076" s="136"/>
      <c r="F1076" s="136"/>
      <c r="G1076" s="8"/>
      <c r="H1076" s="213"/>
      <c r="I1076" s="213"/>
      <c r="J1076" s="213"/>
      <c r="K1076" s="213"/>
      <c r="L1076" s="213"/>
      <c r="M1076" s="213"/>
      <c r="N1076" s="213"/>
      <c r="O1076" s="213"/>
      <c r="P1076" s="213"/>
      <c r="Q1076" s="213"/>
      <c r="R1076" s="213"/>
      <c r="S1076" s="213"/>
    </row>
    <row r="1077" spans="1:19" s="74" customFormat="1" ht="30" x14ac:dyDescent="0.25">
      <c r="A1077" s="4">
        <f t="shared" ref="A1077" si="77">A1075+1</f>
        <v>912</v>
      </c>
      <c r="B1077" s="5" t="s">
        <v>287</v>
      </c>
      <c r="C1077" s="40"/>
      <c r="D1077" s="111"/>
      <c r="E1077" s="136"/>
      <c r="F1077" s="136"/>
      <c r="G1077" s="8"/>
      <c r="H1077" s="213"/>
      <c r="I1077" s="213"/>
      <c r="J1077" s="213"/>
      <c r="K1077" s="213"/>
      <c r="L1077" s="213"/>
      <c r="M1077" s="213"/>
      <c r="N1077" s="213"/>
      <c r="O1077" s="213"/>
      <c r="P1077" s="213"/>
      <c r="Q1077" s="213"/>
      <c r="R1077" s="213"/>
      <c r="S1077" s="213"/>
    </row>
    <row r="1078" spans="1:19" s="74" customFormat="1" x14ac:dyDescent="0.25">
      <c r="A1078" s="4"/>
      <c r="B1078" s="5" t="s">
        <v>272</v>
      </c>
      <c r="C1078" s="40" t="s">
        <v>19</v>
      </c>
      <c r="D1078" s="111">
        <v>1</v>
      </c>
      <c r="E1078" s="136"/>
      <c r="F1078" s="136"/>
      <c r="G1078" s="8"/>
      <c r="H1078" s="213"/>
      <c r="I1078" s="213"/>
      <c r="J1078" s="213"/>
      <c r="K1078" s="213"/>
      <c r="L1078" s="213"/>
      <c r="M1078" s="213"/>
      <c r="N1078" s="213"/>
      <c r="O1078" s="213"/>
      <c r="P1078" s="213"/>
      <c r="Q1078" s="213"/>
      <c r="R1078" s="213"/>
      <c r="S1078" s="213"/>
    </row>
    <row r="1079" spans="1:19" s="74" customFormat="1" x14ac:dyDescent="0.25">
      <c r="A1079" s="4"/>
      <c r="B1079" s="15" t="s">
        <v>288</v>
      </c>
      <c r="C1079" s="40"/>
      <c r="D1079" s="111"/>
      <c r="E1079" s="136"/>
      <c r="F1079" s="136"/>
      <c r="G1079" s="8"/>
      <c r="H1079" s="213"/>
      <c r="I1079" s="213"/>
      <c r="J1079" s="213"/>
      <c r="K1079" s="213"/>
      <c r="L1079" s="213"/>
      <c r="M1079" s="213"/>
      <c r="N1079" s="213"/>
      <c r="O1079" s="213"/>
      <c r="P1079" s="213"/>
      <c r="Q1079" s="213"/>
      <c r="R1079" s="213"/>
      <c r="S1079" s="213"/>
    </row>
    <row r="1080" spans="1:19" s="74" customFormat="1" x14ac:dyDescent="0.25">
      <c r="A1080" s="4"/>
      <c r="B1080" s="15" t="s">
        <v>289</v>
      </c>
      <c r="C1080" s="40"/>
      <c r="D1080" s="111"/>
      <c r="E1080" s="136"/>
      <c r="F1080" s="136"/>
      <c r="G1080" s="8"/>
      <c r="H1080" s="213"/>
      <c r="I1080" s="213"/>
      <c r="J1080" s="213"/>
      <c r="K1080" s="213"/>
      <c r="L1080" s="213"/>
      <c r="M1080" s="213"/>
      <c r="N1080" s="213"/>
      <c r="O1080" s="213"/>
      <c r="P1080" s="213"/>
      <c r="Q1080" s="213"/>
      <c r="R1080" s="213"/>
      <c r="S1080" s="213"/>
    </row>
    <row r="1081" spans="1:19" s="74" customFormat="1" x14ac:dyDescent="0.25">
      <c r="A1081" s="4"/>
      <c r="B1081" s="15" t="s">
        <v>290</v>
      </c>
      <c r="C1081" s="40"/>
      <c r="D1081" s="111"/>
      <c r="E1081" s="136"/>
      <c r="F1081" s="136"/>
      <c r="G1081" s="8"/>
      <c r="H1081" s="213"/>
      <c r="I1081" s="213"/>
      <c r="J1081" s="213"/>
      <c r="K1081" s="213"/>
      <c r="L1081" s="213"/>
      <c r="M1081" s="213"/>
      <c r="N1081" s="213"/>
      <c r="O1081" s="213"/>
      <c r="P1081" s="213"/>
      <c r="Q1081" s="213"/>
      <c r="R1081" s="213"/>
      <c r="S1081" s="213"/>
    </row>
    <row r="1082" spans="1:19" s="74" customFormat="1" ht="30" x14ac:dyDescent="0.25">
      <c r="A1082" s="4">
        <f>+A1077+1</f>
        <v>913</v>
      </c>
      <c r="B1082" s="5" t="s">
        <v>779</v>
      </c>
      <c r="C1082" s="40"/>
      <c r="D1082" s="111"/>
      <c r="E1082" s="136"/>
      <c r="F1082" s="136"/>
      <c r="G1082" s="8"/>
      <c r="H1082" s="213"/>
      <c r="I1082" s="213"/>
      <c r="J1082" s="213"/>
      <c r="K1082" s="213"/>
      <c r="L1082" s="213"/>
      <c r="M1082" s="213"/>
      <c r="N1082" s="213"/>
      <c r="O1082" s="213"/>
      <c r="P1082" s="213"/>
      <c r="Q1082" s="213"/>
      <c r="R1082" s="213"/>
      <c r="S1082" s="213"/>
    </row>
    <row r="1083" spans="1:19" s="74" customFormat="1" x14ac:dyDescent="0.25">
      <c r="A1083" s="4"/>
      <c r="B1083" s="5" t="s">
        <v>272</v>
      </c>
      <c r="C1083" s="40" t="s">
        <v>19</v>
      </c>
      <c r="D1083" s="111">
        <v>1</v>
      </c>
      <c r="E1083" s="136"/>
      <c r="F1083" s="136"/>
      <c r="G1083" s="8"/>
      <c r="H1083" s="213"/>
      <c r="I1083" s="213"/>
      <c r="J1083" s="213"/>
      <c r="K1083" s="213"/>
      <c r="L1083" s="213"/>
      <c r="M1083" s="213"/>
      <c r="N1083" s="213"/>
      <c r="O1083" s="213"/>
      <c r="P1083" s="213"/>
      <c r="Q1083" s="213"/>
      <c r="R1083" s="213"/>
      <c r="S1083" s="213"/>
    </row>
    <row r="1084" spans="1:19" s="74" customFormat="1" ht="30" x14ac:dyDescent="0.25">
      <c r="A1084" s="4">
        <f>+A1082+1</f>
        <v>914</v>
      </c>
      <c r="B1084" s="5" t="s">
        <v>780</v>
      </c>
      <c r="C1084" s="40"/>
      <c r="D1084" s="111"/>
      <c r="E1084" s="136"/>
      <c r="F1084" s="136"/>
      <c r="G1084" s="8"/>
      <c r="H1084" s="213"/>
      <c r="I1084" s="213"/>
      <c r="J1084" s="213"/>
      <c r="K1084" s="213"/>
      <c r="L1084" s="213"/>
      <c r="M1084" s="213"/>
      <c r="N1084" s="213"/>
      <c r="O1084" s="213"/>
      <c r="P1084" s="213"/>
      <c r="Q1084" s="213"/>
      <c r="R1084" s="213"/>
      <c r="S1084" s="213"/>
    </row>
    <row r="1085" spans="1:19" s="74" customFormat="1" x14ac:dyDescent="0.25">
      <c r="A1085" s="4"/>
      <c r="B1085" s="5" t="s">
        <v>272</v>
      </c>
      <c r="C1085" s="40" t="s">
        <v>19</v>
      </c>
      <c r="D1085" s="111">
        <v>6</v>
      </c>
      <c r="E1085" s="136"/>
      <c r="F1085" s="136"/>
      <c r="G1085" s="8"/>
      <c r="H1085" s="213"/>
      <c r="I1085" s="213"/>
      <c r="J1085" s="213"/>
      <c r="K1085" s="213"/>
      <c r="L1085" s="213"/>
      <c r="M1085" s="213"/>
      <c r="N1085" s="213"/>
      <c r="O1085" s="213"/>
      <c r="P1085" s="213"/>
      <c r="Q1085" s="213"/>
      <c r="R1085" s="213"/>
      <c r="S1085" s="213"/>
    </row>
    <row r="1086" spans="1:19" s="74" customFormat="1" ht="30" x14ac:dyDescent="0.25">
      <c r="A1086" s="4">
        <f t="shared" ref="A1086" si="78">+A1084+1</f>
        <v>915</v>
      </c>
      <c r="B1086" s="5" t="s">
        <v>781</v>
      </c>
      <c r="C1086" s="40"/>
      <c r="D1086" s="111"/>
      <c r="E1086" s="136"/>
      <c r="F1086" s="136"/>
      <c r="G1086" s="8"/>
      <c r="H1086" s="213"/>
      <c r="I1086" s="213"/>
      <c r="J1086" s="213"/>
      <c r="K1086" s="213"/>
      <c r="L1086" s="213"/>
      <c r="M1086" s="213"/>
      <c r="N1086" s="213"/>
      <c r="O1086" s="213"/>
      <c r="P1086" s="213"/>
      <c r="Q1086" s="213"/>
      <c r="R1086" s="213"/>
      <c r="S1086" s="213"/>
    </row>
    <row r="1087" spans="1:19" s="74" customFormat="1" x14ac:dyDescent="0.25">
      <c r="A1087" s="4"/>
      <c r="B1087" s="5" t="s">
        <v>272</v>
      </c>
      <c r="C1087" s="40" t="s">
        <v>19</v>
      </c>
      <c r="D1087" s="111">
        <v>1</v>
      </c>
      <c r="E1087" s="136"/>
      <c r="F1087" s="136"/>
      <c r="G1087" s="8"/>
      <c r="H1087" s="213"/>
      <c r="I1087" s="213"/>
      <c r="J1087" s="213"/>
      <c r="K1087" s="213"/>
      <c r="L1087" s="213"/>
      <c r="M1087" s="213"/>
      <c r="N1087" s="213"/>
      <c r="O1087" s="213"/>
      <c r="P1087" s="213"/>
      <c r="Q1087" s="213"/>
      <c r="R1087" s="213"/>
      <c r="S1087" s="213"/>
    </row>
    <row r="1088" spans="1:19" s="74" customFormat="1" ht="45" x14ac:dyDescent="0.25">
      <c r="A1088" s="4">
        <f t="shared" ref="A1088" si="79">+A1086+1</f>
        <v>916</v>
      </c>
      <c r="B1088" s="5" t="s">
        <v>291</v>
      </c>
      <c r="C1088" s="40"/>
      <c r="D1088" s="111"/>
      <c r="E1088" s="136"/>
      <c r="F1088" s="136"/>
      <c r="G1088" s="8"/>
      <c r="H1088" s="213"/>
      <c r="I1088" s="213"/>
      <c r="J1088" s="213"/>
      <c r="K1088" s="213"/>
      <c r="L1088" s="213"/>
      <c r="M1088" s="213"/>
      <c r="N1088" s="213"/>
      <c r="O1088" s="213"/>
      <c r="P1088" s="213"/>
      <c r="Q1088" s="213"/>
      <c r="R1088" s="213"/>
      <c r="S1088" s="213"/>
    </row>
    <row r="1089" spans="1:19" s="74" customFormat="1" x14ac:dyDescent="0.25">
      <c r="A1089" s="4"/>
      <c r="B1089" s="5" t="s">
        <v>153</v>
      </c>
      <c r="C1089" s="40" t="s">
        <v>70</v>
      </c>
      <c r="D1089" s="111">
        <v>1</v>
      </c>
      <c r="E1089" s="136"/>
      <c r="F1089" s="136"/>
      <c r="G1089" s="8"/>
      <c r="H1089" s="213"/>
      <c r="I1089" s="213"/>
      <c r="J1089" s="213"/>
      <c r="K1089" s="213"/>
      <c r="L1089" s="213"/>
      <c r="M1089" s="213"/>
      <c r="N1089" s="213"/>
      <c r="O1089" s="213"/>
      <c r="P1089" s="213"/>
      <c r="Q1089" s="213"/>
      <c r="R1089" s="213"/>
      <c r="S1089" s="213"/>
    </row>
    <row r="1090" spans="1:19" s="74" customFormat="1" ht="30" x14ac:dyDescent="0.25">
      <c r="A1090" s="4">
        <f t="shared" ref="A1090" si="80">+A1088+1</f>
        <v>917</v>
      </c>
      <c r="B1090" s="5" t="s">
        <v>292</v>
      </c>
      <c r="C1090" s="40"/>
      <c r="D1090" s="111"/>
      <c r="E1090" s="136"/>
      <c r="F1090" s="136"/>
      <c r="G1090" s="8"/>
      <c r="H1090" s="213"/>
      <c r="I1090" s="213"/>
      <c r="J1090" s="213"/>
      <c r="K1090" s="213"/>
      <c r="L1090" s="213"/>
      <c r="M1090" s="213"/>
      <c r="N1090" s="213"/>
      <c r="O1090" s="213"/>
      <c r="P1090" s="213"/>
      <c r="Q1090" s="213"/>
      <c r="R1090" s="213"/>
      <c r="S1090" s="213"/>
    </row>
    <row r="1091" spans="1:19" s="74" customFormat="1" x14ac:dyDescent="0.25">
      <c r="A1091" s="4"/>
      <c r="B1091" s="5" t="s">
        <v>293</v>
      </c>
      <c r="C1091" s="40" t="s">
        <v>119</v>
      </c>
      <c r="D1091" s="111">
        <v>1</v>
      </c>
      <c r="E1091" s="136"/>
      <c r="F1091" s="136"/>
      <c r="G1091" s="8"/>
      <c r="H1091" s="213"/>
      <c r="I1091" s="213"/>
      <c r="J1091" s="213"/>
      <c r="K1091" s="213"/>
      <c r="L1091" s="213"/>
      <c r="M1091" s="213"/>
      <c r="N1091" s="213"/>
      <c r="O1091" s="213"/>
      <c r="P1091" s="213"/>
      <c r="Q1091" s="213"/>
      <c r="R1091" s="213"/>
      <c r="S1091" s="213"/>
    </row>
    <row r="1092" spans="1:19" s="74" customFormat="1" x14ac:dyDescent="0.25">
      <c r="A1092" s="4"/>
      <c r="B1092" s="15" t="s">
        <v>294</v>
      </c>
      <c r="C1092" s="40"/>
      <c r="D1092" s="111"/>
      <c r="E1092" s="136"/>
      <c r="F1092" s="136"/>
      <c r="G1092" s="8"/>
      <c r="H1092" s="213"/>
      <c r="I1092" s="213"/>
      <c r="J1092" s="213"/>
      <c r="K1092" s="213"/>
      <c r="L1092" s="213"/>
      <c r="M1092" s="213"/>
      <c r="N1092" s="213"/>
      <c r="O1092" s="213"/>
      <c r="P1092" s="213"/>
      <c r="Q1092" s="213"/>
      <c r="R1092" s="213"/>
      <c r="S1092" s="213"/>
    </row>
    <row r="1093" spans="1:19" s="74" customFormat="1" ht="30" x14ac:dyDescent="0.25">
      <c r="A1093" s="4">
        <f>+A1090+1</f>
        <v>918</v>
      </c>
      <c r="B1093" s="5" t="s">
        <v>733</v>
      </c>
      <c r="C1093" s="40"/>
      <c r="D1093" s="111"/>
      <c r="E1093" s="136"/>
      <c r="F1093" s="136"/>
      <c r="G1093" s="8"/>
      <c r="H1093" s="213"/>
      <c r="I1093" s="213"/>
      <c r="J1093" s="213"/>
      <c r="K1093" s="213"/>
      <c r="L1093" s="213"/>
      <c r="M1093" s="213"/>
      <c r="N1093" s="213"/>
      <c r="O1093" s="213"/>
      <c r="P1093" s="213"/>
      <c r="Q1093" s="213"/>
      <c r="R1093" s="213"/>
      <c r="S1093" s="213"/>
    </row>
    <row r="1094" spans="1:19" s="74" customFormat="1" x14ac:dyDescent="0.25">
      <c r="A1094" s="4"/>
      <c r="B1094" s="5" t="s">
        <v>272</v>
      </c>
      <c r="C1094" s="40" t="s">
        <v>19</v>
      </c>
      <c r="D1094" s="111">
        <v>2</v>
      </c>
      <c r="E1094" s="136"/>
      <c r="F1094" s="136"/>
      <c r="G1094" s="8"/>
      <c r="H1094" s="213"/>
      <c r="I1094" s="213"/>
      <c r="J1094" s="213"/>
      <c r="K1094" s="213"/>
      <c r="L1094" s="213"/>
      <c r="M1094" s="213"/>
      <c r="N1094" s="213"/>
      <c r="O1094" s="213"/>
      <c r="P1094" s="213"/>
      <c r="Q1094" s="213"/>
      <c r="R1094" s="213"/>
      <c r="S1094" s="213"/>
    </row>
    <row r="1095" spans="1:19" s="74" customFormat="1" ht="30" x14ac:dyDescent="0.25">
      <c r="A1095" s="4">
        <f>+A1093+1</f>
        <v>919</v>
      </c>
      <c r="B1095" s="5" t="s">
        <v>782</v>
      </c>
      <c r="C1095" s="40"/>
      <c r="D1095" s="111"/>
      <c r="E1095" s="136"/>
      <c r="F1095" s="136"/>
      <c r="G1095" s="8"/>
      <c r="H1095" s="213"/>
      <c r="I1095" s="213"/>
      <c r="J1095" s="213"/>
      <c r="K1095" s="213"/>
      <c r="L1095" s="213"/>
      <c r="M1095" s="213"/>
      <c r="N1095" s="213"/>
      <c r="O1095" s="213"/>
      <c r="P1095" s="213"/>
      <c r="Q1095" s="213"/>
      <c r="R1095" s="213"/>
      <c r="S1095" s="213"/>
    </row>
    <row r="1096" spans="1:19" s="74" customFormat="1" x14ac:dyDescent="0.25">
      <c r="A1096" s="4"/>
      <c r="B1096" s="5" t="s">
        <v>272</v>
      </c>
      <c r="C1096" s="40" t="s">
        <v>19</v>
      </c>
      <c r="D1096" s="111">
        <v>2</v>
      </c>
      <c r="E1096" s="136"/>
      <c r="F1096" s="136"/>
      <c r="G1096" s="8"/>
      <c r="H1096" s="213"/>
      <c r="I1096" s="213"/>
      <c r="J1096" s="213"/>
      <c r="K1096" s="213"/>
      <c r="L1096" s="213"/>
      <c r="M1096" s="213"/>
      <c r="N1096" s="213"/>
      <c r="O1096" s="213"/>
      <c r="P1096" s="213"/>
      <c r="Q1096" s="213"/>
      <c r="R1096" s="213"/>
      <c r="S1096" s="213"/>
    </row>
    <row r="1097" spans="1:19" s="74" customFormat="1" x14ac:dyDescent="0.25">
      <c r="A1097" s="4">
        <f t="shared" ref="A1097" si="81">+A1095+1</f>
        <v>920</v>
      </c>
      <c r="B1097" s="5" t="s">
        <v>783</v>
      </c>
      <c r="C1097" s="40"/>
      <c r="D1097" s="111"/>
      <c r="E1097" s="136"/>
      <c r="F1097" s="136"/>
      <c r="G1097" s="8"/>
      <c r="H1097" s="213"/>
      <c r="I1097" s="213"/>
      <c r="J1097" s="213"/>
      <c r="K1097" s="213"/>
      <c r="L1097" s="213"/>
      <c r="M1097" s="213"/>
      <c r="N1097" s="213"/>
      <c r="O1097" s="213"/>
      <c r="P1097" s="213"/>
      <c r="Q1097" s="213"/>
      <c r="R1097" s="213"/>
      <c r="S1097" s="213"/>
    </row>
    <row r="1098" spans="1:19" s="74" customFormat="1" x14ac:dyDescent="0.25">
      <c r="A1098" s="4"/>
      <c r="B1098" s="5" t="s">
        <v>272</v>
      </c>
      <c r="C1098" s="40" t="s">
        <v>19</v>
      </c>
      <c r="D1098" s="111">
        <v>2</v>
      </c>
      <c r="E1098" s="136"/>
      <c r="F1098" s="136"/>
      <c r="G1098" s="8"/>
      <c r="H1098" s="213"/>
      <c r="I1098" s="213"/>
      <c r="J1098" s="213"/>
      <c r="K1098" s="213"/>
      <c r="L1098" s="213"/>
      <c r="M1098" s="213"/>
      <c r="N1098" s="213"/>
      <c r="O1098" s="213"/>
      <c r="P1098" s="213"/>
      <c r="Q1098" s="213"/>
      <c r="R1098" s="213"/>
      <c r="S1098" s="213"/>
    </row>
    <row r="1099" spans="1:19" s="74" customFormat="1" x14ac:dyDescent="0.25">
      <c r="A1099" s="4">
        <f t="shared" ref="A1099" si="82">+A1097+1</f>
        <v>921</v>
      </c>
      <c r="B1099" s="5" t="s">
        <v>784</v>
      </c>
      <c r="C1099" s="40"/>
      <c r="D1099" s="111"/>
      <c r="E1099" s="136"/>
      <c r="F1099" s="136"/>
      <c r="G1099" s="8"/>
      <c r="H1099" s="213"/>
      <c r="I1099" s="213"/>
      <c r="J1099" s="213"/>
      <c r="K1099" s="213"/>
      <c r="L1099" s="213"/>
      <c r="M1099" s="213"/>
      <c r="N1099" s="213"/>
      <c r="O1099" s="213"/>
      <c r="P1099" s="213"/>
      <c r="Q1099" s="213"/>
      <c r="R1099" s="213"/>
      <c r="S1099" s="213"/>
    </row>
    <row r="1100" spans="1:19" s="74" customFormat="1" x14ac:dyDescent="0.25">
      <c r="A1100" s="4"/>
      <c r="B1100" s="5" t="s">
        <v>272</v>
      </c>
      <c r="C1100" s="40" t="s">
        <v>19</v>
      </c>
      <c r="D1100" s="111">
        <v>1</v>
      </c>
      <c r="E1100" s="136"/>
      <c r="F1100" s="136"/>
      <c r="G1100" s="8"/>
      <c r="H1100" s="213"/>
      <c r="I1100" s="213"/>
      <c r="J1100" s="213"/>
      <c r="K1100" s="213"/>
      <c r="L1100" s="213"/>
      <c r="M1100" s="213"/>
      <c r="N1100" s="213"/>
      <c r="O1100" s="213"/>
      <c r="P1100" s="213"/>
      <c r="Q1100" s="213"/>
      <c r="R1100" s="213"/>
      <c r="S1100" s="213"/>
    </row>
    <row r="1101" spans="1:19" s="74" customFormat="1" x14ac:dyDescent="0.25">
      <c r="A1101" s="4">
        <f t="shared" ref="A1101" si="83">+A1099+1</f>
        <v>922</v>
      </c>
      <c r="B1101" s="5" t="s">
        <v>295</v>
      </c>
      <c r="C1101" s="40"/>
      <c r="D1101" s="111"/>
      <c r="E1101" s="136"/>
      <c r="F1101" s="136"/>
      <c r="G1101" s="8"/>
      <c r="H1101" s="213"/>
      <c r="I1101" s="213"/>
      <c r="J1101" s="213"/>
      <c r="K1101" s="213"/>
      <c r="L1101" s="213"/>
      <c r="M1101" s="213"/>
      <c r="N1101" s="213"/>
      <c r="O1101" s="213"/>
      <c r="P1101" s="213"/>
      <c r="Q1101" s="213"/>
      <c r="R1101" s="213"/>
      <c r="S1101" s="213"/>
    </row>
    <row r="1102" spans="1:19" s="74" customFormat="1" x14ac:dyDescent="0.25">
      <c r="A1102" s="4"/>
      <c r="B1102" s="5" t="s">
        <v>272</v>
      </c>
      <c r="C1102" s="40" t="s">
        <v>19</v>
      </c>
      <c r="D1102" s="111">
        <v>1</v>
      </c>
      <c r="E1102" s="136"/>
      <c r="F1102" s="136"/>
      <c r="G1102" s="8"/>
      <c r="H1102" s="213"/>
      <c r="I1102" s="213"/>
      <c r="J1102" s="213"/>
      <c r="K1102" s="213"/>
      <c r="L1102" s="213"/>
      <c r="M1102" s="213"/>
      <c r="N1102" s="213"/>
      <c r="O1102" s="213"/>
      <c r="P1102" s="213"/>
      <c r="Q1102" s="213"/>
      <c r="R1102" s="213"/>
      <c r="S1102" s="213"/>
    </row>
    <row r="1103" spans="1:19" s="74" customFormat="1" x14ac:dyDescent="0.25">
      <c r="A1103" s="4">
        <f t="shared" ref="A1103" si="84">+A1101+1</f>
        <v>923</v>
      </c>
      <c r="B1103" s="5" t="s">
        <v>785</v>
      </c>
      <c r="C1103" s="40"/>
      <c r="D1103" s="111"/>
      <c r="E1103" s="136"/>
      <c r="F1103" s="136"/>
      <c r="G1103" s="8"/>
      <c r="H1103" s="213"/>
      <c r="I1103" s="213"/>
      <c r="J1103" s="213"/>
      <c r="K1103" s="213"/>
      <c r="L1103" s="213"/>
      <c r="M1103" s="213"/>
      <c r="N1103" s="213"/>
      <c r="O1103" s="213"/>
      <c r="P1103" s="213"/>
      <c r="Q1103" s="213"/>
      <c r="R1103" s="213"/>
      <c r="S1103" s="213"/>
    </row>
    <row r="1104" spans="1:19" s="74" customFormat="1" x14ac:dyDescent="0.25">
      <c r="A1104" s="4"/>
      <c r="B1104" s="5" t="s">
        <v>153</v>
      </c>
      <c r="C1104" s="40" t="s">
        <v>70</v>
      </c>
      <c r="D1104" s="111">
        <v>1</v>
      </c>
      <c r="E1104" s="136"/>
      <c r="F1104" s="136"/>
      <c r="G1104" s="8"/>
      <c r="H1104" s="213"/>
      <c r="I1104" s="213"/>
      <c r="J1104" s="213"/>
      <c r="K1104" s="213"/>
      <c r="L1104" s="213"/>
      <c r="M1104" s="213"/>
      <c r="N1104" s="213"/>
      <c r="O1104" s="213"/>
      <c r="P1104" s="213"/>
      <c r="Q1104" s="213"/>
      <c r="R1104" s="213"/>
      <c r="S1104" s="213"/>
    </row>
    <row r="1105" spans="1:19" s="74" customFormat="1" x14ac:dyDescent="0.25">
      <c r="A1105" s="4">
        <f t="shared" ref="A1105" si="85">+A1103+1</f>
        <v>924</v>
      </c>
      <c r="B1105" s="5" t="s">
        <v>786</v>
      </c>
      <c r="C1105" s="40"/>
      <c r="D1105" s="111"/>
      <c r="E1105" s="136"/>
      <c r="F1105" s="136"/>
      <c r="G1105" s="8"/>
      <c r="H1105" s="213"/>
      <c r="I1105" s="213"/>
      <c r="J1105" s="213"/>
      <c r="K1105" s="213"/>
      <c r="L1105" s="213"/>
      <c r="M1105" s="213"/>
      <c r="N1105" s="213"/>
      <c r="O1105" s="213"/>
      <c r="P1105" s="213"/>
      <c r="Q1105" s="213"/>
      <c r="R1105" s="213"/>
      <c r="S1105" s="213"/>
    </row>
    <row r="1106" spans="1:19" s="74" customFormat="1" x14ac:dyDescent="0.25">
      <c r="A1106" s="4"/>
      <c r="B1106" s="5" t="s">
        <v>272</v>
      </c>
      <c r="C1106" s="40" t="s">
        <v>19</v>
      </c>
      <c r="D1106" s="111">
        <v>1</v>
      </c>
      <c r="E1106" s="136"/>
      <c r="F1106" s="136"/>
      <c r="G1106" s="8"/>
      <c r="H1106" s="213"/>
      <c r="I1106" s="213"/>
      <c r="J1106" s="213"/>
      <c r="K1106" s="213"/>
      <c r="L1106" s="213"/>
      <c r="M1106" s="213"/>
      <c r="N1106" s="213"/>
      <c r="O1106" s="213"/>
      <c r="P1106" s="213"/>
      <c r="Q1106" s="213"/>
      <c r="R1106" s="213"/>
      <c r="S1106" s="213"/>
    </row>
    <row r="1107" spans="1:19" s="74" customFormat="1" ht="20.25" customHeight="1" x14ac:dyDescent="0.25">
      <c r="A1107" s="4">
        <f t="shared" ref="A1107" si="86">+A1105+1</f>
        <v>925</v>
      </c>
      <c r="B1107" s="5" t="s">
        <v>296</v>
      </c>
      <c r="C1107" s="40"/>
      <c r="D1107" s="111"/>
      <c r="E1107" s="136"/>
      <c r="F1107" s="136"/>
      <c r="G1107" s="8"/>
      <c r="H1107" s="213"/>
      <c r="I1107" s="213"/>
      <c r="J1107" s="213"/>
      <c r="K1107" s="213"/>
      <c r="L1107" s="213"/>
      <c r="M1107" s="213"/>
      <c r="N1107" s="213"/>
      <c r="O1107" s="213"/>
      <c r="P1107" s="213"/>
      <c r="Q1107" s="213"/>
      <c r="R1107" s="213"/>
      <c r="S1107" s="213"/>
    </row>
    <row r="1108" spans="1:19" s="74" customFormat="1" x14ac:dyDescent="0.25">
      <c r="A1108" s="4"/>
      <c r="B1108" s="5" t="s">
        <v>153</v>
      </c>
      <c r="C1108" s="40" t="s">
        <v>70</v>
      </c>
      <c r="D1108" s="111">
        <v>1</v>
      </c>
      <c r="E1108" s="136"/>
      <c r="F1108" s="136"/>
      <c r="G1108" s="8"/>
      <c r="H1108" s="213"/>
      <c r="I1108" s="213"/>
      <c r="J1108" s="213"/>
      <c r="K1108" s="213"/>
      <c r="L1108" s="213"/>
      <c r="M1108" s="213"/>
      <c r="N1108" s="213"/>
      <c r="O1108" s="213"/>
      <c r="P1108" s="213"/>
      <c r="Q1108" s="213"/>
      <c r="R1108" s="213"/>
      <c r="S1108" s="213"/>
    </row>
    <row r="1109" spans="1:19" s="74" customFormat="1" ht="30" x14ac:dyDescent="0.25">
      <c r="A1109" s="4">
        <f t="shared" ref="A1109" si="87">+A1107+1</f>
        <v>926</v>
      </c>
      <c r="B1109" s="5" t="s">
        <v>297</v>
      </c>
      <c r="C1109" s="40"/>
      <c r="D1109" s="111"/>
      <c r="E1109" s="136"/>
      <c r="F1109" s="136"/>
      <c r="G1109" s="8"/>
      <c r="H1109" s="213"/>
      <c r="I1109" s="213"/>
      <c r="J1109" s="213"/>
      <c r="K1109" s="213"/>
      <c r="L1109" s="213"/>
      <c r="M1109" s="213"/>
      <c r="N1109" s="213"/>
      <c r="O1109" s="213"/>
      <c r="P1109" s="213"/>
      <c r="Q1109" s="213"/>
      <c r="R1109" s="213"/>
      <c r="S1109" s="213"/>
    </row>
    <row r="1110" spans="1:19" s="74" customFormat="1" x14ac:dyDescent="0.25">
      <c r="A1110" s="4"/>
      <c r="B1110" s="5" t="s">
        <v>293</v>
      </c>
      <c r="C1110" s="40" t="s">
        <v>119</v>
      </c>
      <c r="D1110" s="111">
        <v>1</v>
      </c>
      <c r="E1110" s="136"/>
      <c r="F1110" s="136"/>
      <c r="G1110" s="8"/>
      <c r="H1110" s="213"/>
      <c r="I1110" s="213"/>
      <c r="J1110" s="213"/>
      <c r="K1110" s="213"/>
      <c r="L1110" s="213"/>
      <c r="M1110" s="213"/>
      <c r="N1110" s="213"/>
      <c r="O1110" s="213"/>
      <c r="P1110" s="213"/>
      <c r="Q1110" s="213"/>
      <c r="R1110" s="213"/>
      <c r="S1110" s="213"/>
    </row>
    <row r="1111" spans="1:19" s="74" customFormat="1" x14ac:dyDescent="0.25">
      <c r="A1111" s="4"/>
      <c r="B1111" s="15" t="s">
        <v>298</v>
      </c>
      <c r="C1111" s="40"/>
      <c r="D1111" s="111"/>
      <c r="E1111" s="136"/>
      <c r="F1111" s="136"/>
      <c r="G1111" s="8"/>
      <c r="H1111" s="213"/>
      <c r="I1111" s="213"/>
      <c r="J1111" s="213"/>
      <c r="K1111" s="213"/>
      <c r="L1111" s="213"/>
      <c r="M1111" s="213"/>
      <c r="N1111" s="213"/>
      <c r="O1111" s="213"/>
      <c r="P1111" s="213"/>
      <c r="Q1111" s="213"/>
      <c r="R1111" s="213"/>
      <c r="S1111" s="213"/>
    </row>
    <row r="1112" spans="1:19" s="74" customFormat="1" ht="30" x14ac:dyDescent="0.25">
      <c r="A1112" s="4">
        <f>+A1109+1</f>
        <v>927</v>
      </c>
      <c r="B1112" s="5" t="s">
        <v>787</v>
      </c>
      <c r="C1112" s="40"/>
      <c r="D1112" s="111"/>
      <c r="E1112" s="136"/>
      <c r="F1112" s="136"/>
      <c r="G1112" s="8"/>
      <c r="H1112" s="213"/>
      <c r="I1112" s="213"/>
      <c r="J1112" s="213"/>
      <c r="K1112" s="213"/>
      <c r="L1112" s="213"/>
      <c r="M1112" s="213"/>
      <c r="N1112" s="213"/>
      <c r="O1112" s="213"/>
      <c r="P1112" s="213"/>
      <c r="Q1112" s="213"/>
      <c r="R1112" s="213"/>
      <c r="S1112" s="213"/>
    </row>
    <row r="1113" spans="1:19" s="74" customFormat="1" x14ac:dyDescent="0.25">
      <c r="A1113" s="4"/>
      <c r="B1113" s="5" t="s">
        <v>272</v>
      </c>
      <c r="C1113" s="40" t="s">
        <v>19</v>
      </c>
      <c r="D1113" s="111">
        <v>2</v>
      </c>
      <c r="E1113" s="136"/>
      <c r="F1113" s="136"/>
      <c r="G1113" s="8"/>
      <c r="H1113" s="213"/>
      <c r="I1113" s="213"/>
      <c r="J1113" s="213"/>
      <c r="K1113" s="213"/>
      <c r="L1113" s="213"/>
      <c r="M1113" s="213"/>
      <c r="N1113" s="213"/>
      <c r="O1113" s="213"/>
      <c r="P1113" s="213"/>
      <c r="Q1113" s="213"/>
      <c r="R1113" s="213"/>
      <c r="S1113" s="213"/>
    </row>
    <row r="1114" spans="1:19" s="74" customFormat="1" x14ac:dyDescent="0.25">
      <c r="A1114" s="4">
        <f>+A1112+1</f>
        <v>928</v>
      </c>
      <c r="B1114" s="5" t="s">
        <v>788</v>
      </c>
      <c r="C1114" s="40"/>
      <c r="D1114" s="111"/>
      <c r="E1114" s="136"/>
      <c r="F1114" s="136"/>
      <c r="G1114" s="8"/>
      <c r="H1114" s="213"/>
      <c r="I1114" s="213"/>
      <c r="J1114" s="213"/>
      <c r="K1114" s="213"/>
      <c r="L1114" s="213"/>
      <c r="M1114" s="213"/>
      <c r="N1114" s="213"/>
      <c r="O1114" s="213"/>
      <c r="P1114" s="213"/>
      <c r="Q1114" s="213"/>
      <c r="R1114" s="213"/>
      <c r="S1114" s="213"/>
    </row>
    <row r="1115" spans="1:19" s="74" customFormat="1" x14ac:dyDescent="0.25">
      <c r="A1115" s="4"/>
      <c r="B1115" s="5" t="s">
        <v>272</v>
      </c>
      <c r="C1115" s="40" t="s">
        <v>19</v>
      </c>
      <c r="D1115" s="111">
        <v>3</v>
      </c>
      <c r="E1115" s="136"/>
      <c r="F1115" s="136"/>
      <c r="G1115" s="8"/>
      <c r="H1115" s="213"/>
      <c r="I1115" s="213"/>
      <c r="J1115" s="213"/>
      <c r="K1115" s="213"/>
      <c r="L1115" s="213"/>
      <c r="M1115" s="213"/>
      <c r="N1115" s="213"/>
      <c r="O1115" s="213"/>
      <c r="P1115" s="213"/>
      <c r="Q1115" s="213"/>
      <c r="R1115" s="213"/>
      <c r="S1115" s="213"/>
    </row>
    <row r="1116" spans="1:19" s="74" customFormat="1" x14ac:dyDescent="0.25">
      <c r="A1116" s="4">
        <f t="shared" ref="A1116" si="88">+A1114+1</f>
        <v>929</v>
      </c>
      <c r="B1116" s="5" t="s">
        <v>789</v>
      </c>
      <c r="C1116" s="40"/>
      <c r="D1116" s="111"/>
      <c r="E1116" s="136"/>
      <c r="F1116" s="136"/>
      <c r="G1116" s="8"/>
      <c r="H1116" s="213"/>
      <c r="I1116" s="213"/>
      <c r="J1116" s="213"/>
      <c r="K1116" s="213"/>
      <c r="L1116" s="213"/>
      <c r="M1116" s="213"/>
      <c r="N1116" s="213"/>
      <c r="O1116" s="213"/>
      <c r="P1116" s="213"/>
      <c r="Q1116" s="213"/>
      <c r="R1116" s="213"/>
      <c r="S1116" s="213"/>
    </row>
    <row r="1117" spans="1:19" s="74" customFormat="1" x14ac:dyDescent="0.25">
      <c r="A1117" s="4"/>
      <c r="B1117" s="5" t="s">
        <v>272</v>
      </c>
      <c r="C1117" s="40" t="s">
        <v>19</v>
      </c>
      <c r="D1117" s="111">
        <v>3</v>
      </c>
      <c r="E1117" s="136"/>
      <c r="F1117" s="136"/>
      <c r="G1117" s="8"/>
      <c r="H1117" s="213"/>
      <c r="I1117" s="213"/>
      <c r="J1117" s="213"/>
      <c r="K1117" s="213"/>
      <c r="L1117" s="213"/>
      <c r="M1117" s="213"/>
      <c r="N1117" s="213"/>
      <c r="O1117" s="213"/>
      <c r="P1117" s="213"/>
      <c r="Q1117" s="213"/>
      <c r="R1117" s="213"/>
      <c r="S1117" s="213"/>
    </row>
    <row r="1118" spans="1:19" s="74" customFormat="1" ht="30" x14ac:dyDescent="0.25">
      <c r="A1118" s="4">
        <f t="shared" ref="A1118" si="89">+A1116+1</f>
        <v>930</v>
      </c>
      <c r="B1118" s="5" t="s">
        <v>790</v>
      </c>
      <c r="C1118" s="40"/>
      <c r="D1118" s="111"/>
      <c r="E1118" s="136"/>
      <c r="F1118" s="136"/>
      <c r="G1118" s="8"/>
      <c r="H1118" s="213"/>
      <c r="I1118" s="213"/>
      <c r="J1118" s="213"/>
      <c r="K1118" s="213"/>
      <c r="L1118" s="213"/>
      <c r="M1118" s="213"/>
      <c r="N1118" s="213"/>
      <c r="O1118" s="213"/>
      <c r="P1118" s="213"/>
      <c r="Q1118" s="213"/>
      <c r="R1118" s="213"/>
      <c r="S1118" s="213"/>
    </row>
    <row r="1119" spans="1:19" s="74" customFormat="1" x14ac:dyDescent="0.25">
      <c r="A1119" s="4"/>
      <c r="B1119" s="5" t="s">
        <v>272</v>
      </c>
      <c r="C1119" s="40" t="s">
        <v>19</v>
      </c>
      <c r="D1119" s="111">
        <v>4</v>
      </c>
      <c r="E1119" s="136"/>
      <c r="F1119" s="136"/>
      <c r="G1119" s="8"/>
      <c r="H1119" s="213"/>
      <c r="I1119" s="213"/>
      <c r="J1119" s="213"/>
      <c r="K1119" s="213"/>
      <c r="L1119" s="213"/>
      <c r="M1119" s="213"/>
      <c r="N1119" s="213"/>
      <c r="O1119" s="213"/>
      <c r="P1119" s="213"/>
      <c r="Q1119" s="213"/>
      <c r="R1119" s="213"/>
      <c r="S1119" s="213"/>
    </row>
    <row r="1120" spans="1:19" s="74" customFormat="1" ht="30" x14ac:dyDescent="0.25">
      <c r="A1120" s="4">
        <f t="shared" ref="A1120" si="90">+A1118+1</f>
        <v>931</v>
      </c>
      <c r="B1120" s="5" t="s">
        <v>791</v>
      </c>
      <c r="C1120" s="40"/>
      <c r="D1120" s="111"/>
      <c r="E1120" s="136"/>
      <c r="F1120" s="136"/>
      <c r="G1120" s="8"/>
      <c r="H1120" s="213"/>
      <c r="I1120" s="213"/>
      <c r="J1120" s="213"/>
      <c r="K1120" s="213"/>
      <c r="L1120" s="213"/>
      <c r="M1120" s="213"/>
      <c r="N1120" s="213"/>
      <c r="O1120" s="213"/>
      <c r="P1120" s="213"/>
      <c r="Q1120" s="213"/>
      <c r="R1120" s="213"/>
      <c r="S1120" s="213"/>
    </row>
    <row r="1121" spans="1:19" s="74" customFormat="1" x14ac:dyDescent="0.25">
      <c r="A1121" s="4"/>
      <c r="B1121" s="5" t="s">
        <v>272</v>
      </c>
      <c r="C1121" s="40" t="s">
        <v>19</v>
      </c>
      <c r="D1121" s="111">
        <v>4</v>
      </c>
      <c r="E1121" s="136"/>
      <c r="F1121" s="136"/>
      <c r="G1121" s="8"/>
      <c r="H1121" s="213"/>
      <c r="I1121" s="213"/>
      <c r="J1121" s="213"/>
      <c r="K1121" s="213"/>
      <c r="L1121" s="213"/>
      <c r="M1121" s="213"/>
      <c r="N1121" s="213"/>
      <c r="O1121" s="213"/>
      <c r="P1121" s="213"/>
      <c r="Q1121" s="213"/>
      <c r="R1121" s="213"/>
      <c r="S1121" s="213"/>
    </row>
    <row r="1122" spans="1:19" s="74" customFormat="1" ht="30" x14ac:dyDescent="0.25">
      <c r="A1122" s="4">
        <f t="shared" ref="A1122" si="91">+A1120+1</f>
        <v>932</v>
      </c>
      <c r="B1122" s="5" t="s">
        <v>792</v>
      </c>
      <c r="C1122" s="40"/>
      <c r="D1122" s="111"/>
      <c r="E1122" s="136"/>
      <c r="F1122" s="136"/>
      <c r="G1122" s="8"/>
      <c r="H1122" s="213"/>
      <c r="I1122" s="213"/>
      <c r="J1122" s="213"/>
      <c r="K1122" s="213"/>
      <c r="L1122" s="213"/>
      <c r="M1122" s="213"/>
      <c r="N1122" s="213"/>
      <c r="O1122" s="213"/>
      <c r="P1122" s="213"/>
      <c r="Q1122" s="213"/>
      <c r="R1122" s="213"/>
      <c r="S1122" s="213"/>
    </row>
    <row r="1123" spans="1:19" s="74" customFormat="1" x14ac:dyDescent="0.25">
      <c r="A1123" s="4"/>
      <c r="B1123" s="5" t="s">
        <v>272</v>
      </c>
      <c r="C1123" s="40" t="s">
        <v>19</v>
      </c>
      <c r="D1123" s="111">
        <v>2</v>
      </c>
      <c r="E1123" s="136"/>
      <c r="F1123" s="136"/>
      <c r="G1123" s="8"/>
      <c r="H1123" s="213"/>
      <c r="I1123" s="213"/>
      <c r="J1123" s="213"/>
      <c r="K1123" s="213"/>
      <c r="L1123" s="213"/>
      <c r="M1123" s="213"/>
      <c r="N1123" s="213"/>
      <c r="O1123" s="213"/>
      <c r="P1123" s="213"/>
      <c r="Q1123" s="213"/>
      <c r="R1123" s="213"/>
      <c r="S1123" s="213"/>
    </row>
    <row r="1124" spans="1:19" s="74" customFormat="1" x14ac:dyDescent="0.25">
      <c r="A1124" s="4">
        <f t="shared" ref="A1124" si="92">+A1122+1</f>
        <v>933</v>
      </c>
      <c r="B1124" s="5" t="s">
        <v>299</v>
      </c>
      <c r="C1124" s="40"/>
      <c r="D1124" s="111"/>
      <c r="E1124" s="136"/>
      <c r="F1124" s="136"/>
      <c r="G1124" s="8"/>
      <c r="H1124" s="213"/>
      <c r="I1124" s="213"/>
      <c r="J1124" s="213"/>
      <c r="K1124" s="213"/>
      <c r="L1124" s="213"/>
      <c r="M1124" s="213"/>
      <c r="N1124" s="213"/>
      <c r="O1124" s="213"/>
      <c r="P1124" s="213"/>
      <c r="Q1124" s="213"/>
      <c r="R1124" s="213"/>
      <c r="S1124" s="213"/>
    </row>
    <row r="1125" spans="1:19" s="74" customFormat="1" x14ac:dyDescent="0.25">
      <c r="A1125" s="4"/>
      <c r="B1125" s="5" t="s">
        <v>272</v>
      </c>
      <c r="C1125" s="40" t="s">
        <v>19</v>
      </c>
      <c r="D1125" s="111">
        <v>2</v>
      </c>
      <c r="E1125" s="136"/>
      <c r="F1125" s="136"/>
      <c r="G1125" s="8"/>
      <c r="H1125" s="213"/>
      <c r="I1125" s="213"/>
      <c r="J1125" s="213"/>
      <c r="K1125" s="213"/>
      <c r="L1125" s="213"/>
      <c r="M1125" s="213"/>
      <c r="N1125" s="213"/>
      <c r="O1125" s="213"/>
      <c r="P1125" s="213"/>
      <c r="Q1125" s="213"/>
      <c r="R1125" s="213"/>
      <c r="S1125" s="213"/>
    </row>
    <row r="1126" spans="1:19" s="74" customFormat="1" ht="30" x14ac:dyDescent="0.25">
      <c r="A1126" s="4">
        <f t="shared" ref="A1126" si="93">+A1124+1</f>
        <v>934</v>
      </c>
      <c r="B1126" s="5" t="s">
        <v>793</v>
      </c>
      <c r="C1126" s="40"/>
      <c r="D1126" s="111"/>
      <c r="E1126" s="136"/>
      <c r="F1126" s="136"/>
      <c r="G1126" s="8"/>
      <c r="H1126" s="213"/>
      <c r="I1126" s="213"/>
      <c r="J1126" s="213"/>
      <c r="K1126" s="213"/>
      <c r="L1126" s="213"/>
      <c r="M1126" s="213"/>
      <c r="N1126" s="213"/>
      <c r="O1126" s="213"/>
      <c r="P1126" s="213"/>
      <c r="Q1126" s="213"/>
      <c r="R1126" s="213"/>
      <c r="S1126" s="213"/>
    </row>
    <row r="1127" spans="1:19" s="74" customFormat="1" x14ac:dyDescent="0.25">
      <c r="A1127" s="4"/>
      <c r="B1127" s="5" t="s">
        <v>272</v>
      </c>
      <c r="C1127" s="40" t="s">
        <v>19</v>
      </c>
      <c r="D1127" s="111">
        <v>1</v>
      </c>
      <c r="E1127" s="136"/>
      <c r="F1127" s="136"/>
      <c r="G1127" s="8"/>
      <c r="H1127" s="213"/>
      <c r="I1127" s="213"/>
      <c r="J1127" s="213"/>
      <c r="K1127" s="213"/>
      <c r="L1127" s="213"/>
      <c r="M1127" s="213"/>
      <c r="N1127" s="213"/>
      <c r="O1127" s="213"/>
      <c r="P1127" s="213"/>
      <c r="Q1127" s="213"/>
      <c r="R1127" s="213"/>
      <c r="S1127" s="213"/>
    </row>
    <row r="1128" spans="1:19" s="74" customFormat="1" ht="30" x14ac:dyDescent="0.25">
      <c r="A1128" s="4">
        <f t="shared" ref="A1128" si="94">+A1126+1</f>
        <v>935</v>
      </c>
      <c r="B1128" s="5" t="s">
        <v>794</v>
      </c>
      <c r="C1128" s="40"/>
      <c r="D1128" s="111"/>
      <c r="E1128" s="136"/>
      <c r="F1128" s="136"/>
      <c r="G1128" s="8"/>
      <c r="H1128" s="213"/>
      <c r="I1128" s="213"/>
      <c r="J1128" s="213"/>
      <c r="K1128" s="213"/>
      <c r="L1128" s="213"/>
      <c r="M1128" s="213"/>
      <c r="N1128" s="213"/>
      <c r="O1128" s="213"/>
      <c r="P1128" s="213"/>
      <c r="Q1128" s="213"/>
      <c r="R1128" s="213"/>
      <c r="S1128" s="213"/>
    </row>
    <row r="1129" spans="1:19" s="74" customFormat="1" x14ac:dyDescent="0.25">
      <c r="A1129" s="4"/>
      <c r="B1129" s="5" t="s">
        <v>272</v>
      </c>
      <c r="C1129" s="40" t="s">
        <v>19</v>
      </c>
      <c r="D1129" s="111">
        <v>20</v>
      </c>
      <c r="E1129" s="136"/>
      <c r="F1129" s="136"/>
      <c r="G1129" s="8"/>
      <c r="H1129" s="213"/>
      <c r="I1129" s="213"/>
      <c r="J1129" s="213"/>
      <c r="K1129" s="213"/>
      <c r="L1129" s="213"/>
      <c r="M1129" s="213"/>
      <c r="N1129" s="213"/>
      <c r="O1129" s="213"/>
      <c r="P1129" s="213"/>
      <c r="Q1129" s="213"/>
      <c r="R1129" s="213"/>
      <c r="S1129" s="213"/>
    </row>
    <row r="1130" spans="1:19" s="74" customFormat="1" ht="30" x14ac:dyDescent="0.25">
      <c r="A1130" s="4">
        <f t="shared" ref="A1130" si="95">+A1128+1</f>
        <v>936</v>
      </c>
      <c r="B1130" s="5" t="s">
        <v>795</v>
      </c>
      <c r="C1130" s="40"/>
      <c r="D1130" s="111"/>
      <c r="E1130" s="136"/>
      <c r="F1130" s="136"/>
      <c r="G1130" s="8"/>
      <c r="H1130" s="213"/>
      <c r="I1130" s="213"/>
      <c r="J1130" s="213"/>
      <c r="K1130" s="213"/>
      <c r="L1130" s="213"/>
      <c r="M1130" s="213"/>
      <c r="N1130" s="213"/>
      <c r="O1130" s="213"/>
      <c r="P1130" s="213"/>
      <c r="Q1130" s="213"/>
      <c r="R1130" s="213"/>
      <c r="S1130" s="213"/>
    </row>
    <row r="1131" spans="1:19" s="74" customFormat="1" x14ac:dyDescent="0.25">
      <c r="A1131" s="4"/>
      <c r="B1131" s="5" t="s">
        <v>272</v>
      </c>
      <c r="C1131" s="40" t="s">
        <v>19</v>
      </c>
      <c r="D1131" s="111">
        <v>3</v>
      </c>
      <c r="E1131" s="136"/>
      <c r="F1131" s="136"/>
      <c r="G1131" s="8"/>
      <c r="H1131" s="213"/>
      <c r="I1131" s="213"/>
      <c r="J1131" s="213"/>
      <c r="K1131" s="213"/>
      <c r="L1131" s="213"/>
      <c r="M1131" s="213"/>
      <c r="N1131" s="213"/>
      <c r="O1131" s="213"/>
      <c r="P1131" s="213"/>
      <c r="Q1131" s="213"/>
      <c r="R1131" s="213"/>
      <c r="S1131" s="213"/>
    </row>
    <row r="1132" spans="1:19" s="74" customFormat="1" ht="30" x14ac:dyDescent="0.25">
      <c r="A1132" s="4">
        <f t="shared" ref="A1132" si="96">+A1130+1</f>
        <v>937</v>
      </c>
      <c r="B1132" s="5" t="s">
        <v>300</v>
      </c>
      <c r="C1132" s="40"/>
      <c r="D1132" s="111"/>
      <c r="E1132" s="136"/>
      <c r="F1132" s="136"/>
      <c r="G1132" s="8"/>
      <c r="H1132" s="213"/>
      <c r="I1132" s="213"/>
      <c r="J1132" s="213"/>
      <c r="K1132" s="213"/>
      <c r="L1132" s="213"/>
      <c r="M1132" s="213"/>
      <c r="N1132" s="213"/>
      <c r="O1132" s="213"/>
      <c r="P1132" s="213"/>
      <c r="Q1132" s="213"/>
      <c r="R1132" s="213"/>
      <c r="S1132" s="213"/>
    </row>
    <row r="1133" spans="1:19" s="74" customFormat="1" x14ac:dyDescent="0.25">
      <c r="A1133" s="4"/>
      <c r="B1133" s="5" t="s">
        <v>153</v>
      </c>
      <c r="C1133" s="40" t="s">
        <v>70</v>
      </c>
      <c r="D1133" s="111">
        <v>1</v>
      </c>
      <c r="E1133" s="136"/>
      <c r="F1133" s="136"/>
      <c r="G1133" s="8"/>
      <c r="H1133" s="213"/>
      <c r="I1133" s="213"/>
      <c r="J1133" s="213"/>
      <c r="K1133" s="213"/>
      <c r="L1133" s="213"/>
      <c r="M1133" s="213"/>
      <c r="N1133" s="213"/>
      <c r="O1133" s="213"/>
      <c r="P1133" s="213"/>
      <c r="Q1133" s="213"/>
      <c r="R1133" s="213"/>
      <c r="S1133" s="213"/>
    </row>
    <row r="1134" spans="1:19" s="74" customFormat="1" ht="30" x14ac:dyDescent="0.25">
      <c r="A1134" s="4">
        <f t="shared" ref="A1134" si="97">+A1132+1</f>
        <v>938</v>
      </c>
      <c r="B1134" s="5" t="s">
        <v>301</v>
      </c>
      <c r="C1134" s="40"/>
      <c r="D1134" s="111"/>
      <c r="E1134" s="136"/>
      <c r="F1134" s="136"/>
      <c r="G1134" s="8"/>
      <c r="H1134" s="213"/>
      <c r="I1134" s="213"/>
      <c r="J1134" s="213"/>
      <c r="K1134" s="213"/>
      <c r="L1134" s="213"/>
      <c r="M1134" s="213"/>
      <c r="N1134" s="213"/>
      <c r="O1134" s="213"/>
      <c r="P1134" s="213"/>
      <c r="Q1134" s="213"/>
      <c r="R1134" s="213"/>
      <c r="S1134" s="213"/>
    </row>
    <row r="1135" spans="1:19" s="74" customFormat="1" x14ac:dyDescent="0.25">
      <c r="A1135" s="4"/>
      <c r="B1135" s="5" t="s">
        <v>118</v>
      </c>
      <c r="C1135" s="40" t="s">
        <v>119</v>
      </c>
      <c r="D1135" s="111">
        <v>1</v>
      </c>
      <c r="E1135" s="136"/>
      <c r="F1135" s="136"/>
      <c r="G1135" s="8"/>
      <c r="H1135" s="213"/>
      <c r="I1135" s="213"/>
      <c r="J1135" s="213"/>
      <c r="K1135" s="213"/>
      <c r="L1135" s="213"/>
      <c r="M1135" s="213"/>
      <c r="N1135" s="213"/>
      <c r="O1135" s="213"/>
      <c r="P1135" s="213"/>
      <c r="Q1135" s="213"/>
      <c r="R1135" s="213"/>
      <c r="S1135" s="213"/>
    </row>
    <row r="1136" spans="1:19" s="74" customFormat="1" x14ac:dyDescent="0.25">
      <c r="A1136" s="4"/>
      <c r="B1136" s="15" t="s">
        <v>302</v>
      </c>
      <c r="C1136" s="40"/>
      <c r="D1136" s="111"/>
      <c r="E1136" s="136"/>
      <c r="F1136" s="136"/>
      <c r="G1136" s="8"/>
      <c r="H1136" s="213"/>
      <c r="I1136" s="213"/>
      <c r="J1136" s="213"/>
      <c r="K1136" s="213"/>
      <c r="L1136" s="213"/>
      <c r="M1136" s="213"/>
      <c r="N1136" s="213"/>
      <c r="O1136" s="213"/>
      <c r="P1136" s="213"/>
      <c r="Q1136" s="213"/>
      <c r="R1136" s="213"/>
      <c r="S1136" s="213"/>
    </row>
    <row r="1137" spans="1:19" s="74" customFormat="1" x14ac:dyDescent="0.25">
      <c r="A1137" s="4">
        <f>+A1134+1</f>
        <v>939</v>
      </c>
      <c r="B1137" s="5" t="s">
        <v>796</v>
      </c>
      <c r="C1137" s="40"/>
      <c r="D1137" s="111"/>
      <c r="E1137" s="136"/>
      <c r="F1137" s="136"/>
      <c r="G1137" s="8"/>
      <c r="H1137" s="213"/>
      <c r="I1137" s="213"/>
      <c r="J1137" s="213"/>
      <c r="K1137" s="213"/>
      <c r="L1137" s="213"/>
      <c r="M1137" s="213"/>
      <c r="N1137" s="213"/>
      <c r="O1137" s="213"/>
      <c r="P1137" s="213"/>
      <c r="Q1137" s="213"/>
      <c r="R1137" s="213"/>
      <c r="S1137" s="213"/>
    </row>
    <row r="1138" spans="1:19" s="74" customFormat="1" x14ac:dyDescent="0.25">
      <c r="A1138" s="4"/>
      <c r="B1138" s="5" t="s">
        <v>272</v>
      </c>
      <c r="C1138" s="40" t="s">
        <v>19</v>
      </c>
      <c r="D1138" s="111">
        <v>1</v>
      </c>
      <c r="E1138" s="136"/>
      <c r="F1138" s="136"/>
      <c r="G1138" s="8"/>
      <c r="H1138" s="213"/>
      <c r="I1138" s="213"/>
      <c r="J1138" s="213"/>
      <c r="K1138" s="213"/>
      <c r="L1138" s="213"/>
      <c r="M1138" s="213"/>
      <c r="N1138" s="213"/>
      <c r="O1138" s="213"/>
      <c r="P1138" s="213"/>
      <c r="Q1138" s="213"/>
      <c r="R1138" s="213"/>
      <c r="S1138" s="213"/>
    </row>
    <row r="1139" spans="1:19" s="74" customFormat="1" ht="30" x14ac:dyDescent="0.25">
      <c r="A1139" s="4">
        <f>+A1137+1</f>
        <v>940</v>
      </c>
      <c r="B1139" s="5" t="s">
        <v>797</v>
      </c>
      <c r="C1139" s="40"/>
      <c r="D1139" s="111"/>
      <c r="E1139" s="136"/>
      <c r="F1139" s="136"/>
      <c r="G1139" s="8"/>
      <c r="H1139" s="213"/>
      <c r="I1139" s="213"/>
      <c r="J1139" s="213"/>
      <c r="K1139" s="213"/>
      <c r="L1139" s="213"/>
      <c r="M1139" s="213"/>
      <c r="N1139" s="213"/>
      <c r="O1139" s="213"/>
      <c r="P1139" s="213"/>
      <c r="Q1139" s="213"/>
      <c r="R1139" s="213"/>
      <c r="S1139" s="213"/>
    </row>
    <row r="1140" spans="1:19" s="74" customFormat="1" x14ac:dyDescent="0.25">
      <c r="A1140" s="4"/>
      <c r="B1140" s="5" t="s">
        <v>272</v>
      </c>
      <c r="C1140" s="40" t="s">
        <v>19</v>
      </c>
      <c r="D1140" s="111">
        <v>1</v>
      </c>
      <c r="E1140" s="136"/>
      <c r="F1140" s="136"/>
      <c r="G1140" s="8"/>
      <c r="H1140" s="213"/>
      <c r="I1140" s="213"/>
      <c r="J1140" s="213"/>
      <c r="K1140" s="213"/>
      <c r="L1140" s="213"/>
      <c r="M1140" s="213"/>
      <c r="N1140" s="213"/>
      <c r="O1140" s="213"/>
      <c r="P1140" s="213"/>
      <c r="Q1140" s="213"/>
      <c r="R1140" s="213"/>
      <c r="S1140" s="213"/>
    </row>
    <row r="1141" spans="1:19" s="74" customFormat="1" x14ac:dyDescent="0.25">
      <c r="A1141" s="4">
        <f t="shared" ref="A1141" si="98">+A1139+1</f>
        <v>941</v>
      </c>
      <c r="B1141" s="5" t="s">
        <v>303</v>
      </c>
      <c r="C1141" s="40"/>
      <c r="D1141" s="111"/>
      <c r="E1141" s="136"/>
      <c r="F1141" s="136"/>
      <c r="G1141" s="8"/>
      <c r="H1141" s="213"/>
      <c r="I1141" s="213"/>
      <c r="J1141" s="213"/>
      <c r="K1141" s="213"/>
      <c r="L1141" s="213"/>
      <c r="M1141" s="213"/>
      <c r="N1141" s="213"/>
      <c r="O1141" s="213"/>
      <c r="P1141" s="213"/>
      <c r="Q1141" s="213"/>
      <c r="R1141" s="213"/>
      <c r="S1141" s="213"/>
    </row>
    <row r="1142" spans="1:19" s="74" customFormat="1" x14ac:dyDescent="0.25">
      <c r="A1142" s="4"/>
      <c r="B1142" s="5" t="s">
        <v>272</v>
      </c>
      <c r="C1142" s="40" t="s">
        <v>19</v>
      </c>
      <c r="D1142" s="111">
        <v>1</v>
      </c>
      <c r="E1142" s="136"/>
      <c r="F1142" s="136"/>
      <c r="G1142" s="8"/>
      <c r="H1142" s="213"/>
      <c r="I1142" s="213"/>
      <c r="J1142" s="213"/>
      <c r="K1142" s="213"/>
      <c r="L1142" s="213"/>
      <c r="M1142" s="213"/>
      <c r="N1142" s="213"/>
      <c r="O1142" s="213"/>
      <c r="P1142" s="213"/>
      <c r="Q1142" s="213"/>
      <c r="R1142" s="213"/>
      <c r="S1142" s="213"/>
    </row>
    <row r="1143" spans="1:19" s="74" customFormat="1" x14ac:dyDescent="0.25">
      <c r="A1143" s="4">
        <f t="shared" ref="A1143" si="99">+A1141+1</f>
        <v>942</v>
      </c>
      <c r="B1143" s="5" t="s">
        <v>860</v>
      </c>
      <c r="C1143" s="40"/>
      <c r="D1143" s="111"/>
      <c r="E1143" s="136"/>
      <c r="F1143" s="136"/>
      <c r="G1143" s="8"/>
      <c r="H1143" s="213"/>
      <c r="I1143" s="213"/>
      <c r="J1143" s="213"/>
      <c r="K1143" s="213"/>
      <c r="L1143" s="213"/>
      <c r="M1143" s="213"/>
      <c r="N1143" s="213"/>
      <c r="O1143" s="213"/>
      <c r="P1143" s="213"/>
      <c r="Q1143" s="213"/>
      <c r="R1143" s="213"/>
      <c r="S1143" s="213"/>
    </row>
    <row r="1144" spans="1:19" s="74" customFormat="1" x14ac:dyDescent="0.25">
      <c r="A1144" s="4"/>
      <c r="B1144" s="5" t="s">
        <v>272</v>
      </c>
      <c r="C1144" s="40" t="s">
        <v>19</v>
      </c>
      <c r="D1144" s="111">
        <v>1</v>
      </c>
      <c r="E1144" s="136"/>
      <c r="F1144" s="136"/>
      <c r="G1144" s="8"/>
      <c r="H1144" s="213"/>
      <c r="I1144" s="213"/>
      <c r="J1144" s="213"/>
      <c r="K1144" s="213"/>
      <c r="L1144" s="213"/>
      <c r="M1144" s="213"/>
      <c r="N1144" s="213"/>
      <c r="O1144" s="213"/>
      <c r="P1144" s="213"/>
      <c r="Q1144" s="213"/>
      <c r="R1144" s="213"/>
      <c r="S1144" s="213"/>
    </row>
    <row r="1145" spans="1:19" s="74" customFormat="1" x14ac:dyDescent="0.25">
      <c r="A1145" s="4">
        <f t="shared" ref="A1145" si="100">+A1143+1</f>
        <v>943</v>
      </c>
      <c r="B1145" s="5" t="s">
        <v>304</v>
      </c>
      <c r="C1145" s="40"/>
      <c r="D1145" s="111"/>
      <c r="E1145" s="136"/>
      <c r="F1145" s="136"/>
      <c r="G1145" s="8"/>
      <c r="H1145" s="213"/>
      <c r="I1145" s="213"/>
      <c r="J1145" s="213"/>
      <c r="K1145" s="213"/>
      <c r="L1145" s="213"/>
      <c r="M1145" s="213"/>
      <c r="N1145" s="213"/>
      <c r="O1145" s="213"/>
      <c r="P1145" s="213"/>
      <c r="Q1145" s="213"/>
      <c r="R1145" s="213"/>
      <c r="S1145" s="213"/>
    </row>
    <row r="1146" spans="1:19" s="74" customFormat="1" x14ac:dyDescent="0.25">
      <c r="A1146" s="4"/>
      <c r="B1146" s="5" t="s">
        <v>272</v>
      </c>
      <c r="C1146" s="40" t="s">
        <v>19</v>
      </c>
      <c r="D1146" s="111">
        <v>1</v>
      </c>
      <c r="E1146" s="136"/>
      <c r="F1146" s="136"/>
      <c r="G1146" s="8"/>
      <c r="H1146" s="213"/>
      <c r="I1146" s="213"/>
      <c r="J1146" s="213"/>
      <c r="K1146" s="213"/>
      <c r="L1146" s="213"/>
      <c r="M1146" s="213"/>
      <c r="N1146" s="213"/>
      <c r="O1146" s="213"/>
      <c r="P1146" s="213"/>
      <c r="Q1146" s="213"/>
      <c r="R1146" s="213"/>
      <c r="S1146" s="213"/>
    </row>
    <row r="1147" spans="1:19" s="74" customFormat="1" x14ac:dyDescent="0.25">
      <c r="A1147" s="4">
        <f t="shared" ref="A1147" si="101">+A1145+1</f>
        <v>944</v>
      </c>
      <c r="B1147" s="5" t="s">
        <v>305</v>
      </c>
      <c r="C1147" s="40"/>
      <c r="D1147" s="111"/>
      <c r="E1147" s="136"/>
      <c r="F1147" s="136"/>
      <c r="G1147" s="8"/>
      <c r="H1147" s="213"/>
      <c r="I1147" s="213"/>
      <c r="J1147" s="213"/>
      <c r="K1147" s="213"/>
      <c r="L1147" s="213"/>
      <c r="M1147" s="213"/>
      <c r="N1147" s="213"/>
      <c r="O1147" s="213"/>
      <c r="P1147" s="213"/>
      <c r="Q1147" s="213"/>
      <c r="R1147" s="213"/>
      <c r="S1147" s="213"/>
    </row>
    <row r="1148" spans="1:19" s="74" customFormat="1" x14ac:dyDescent="0.25">
      <c r="A1148" s="4"/>
      <c r="B1148" s="5" t="s">
        <v>272</v>
      </c>
      <c r="C1148" s="40" t="s">
        <v>19</v>
      </c>
      <c r="D1148" s="111">
        <v>1</v>
      </c>
      <c r="E1148" s="136"/>
      <c r="F1148" s="136"/>
      <c r="G1148" s="8"/>
      <c r="H1148" s="213"/>
      <c r="I1148" s="213"/>
      <c r="J1148" s="213"/>
      <c r="K1148" s="213"/>
      <c r="L1148" s="213"/>
      <c r="M1148" s="213"/>
      <c r="N1148" s="213"/>
      <c r="O1148" s="213"/>
      <c r="P1148" s="213"/>
      <c r="Q1148" s="213"/>
      <c r="R1148" s="213"/>
      <c r="S1148" s="213"/>
    </row>
    <row r="1149" spans="1:19" s="74" customFormat="1" ht="30" x14ac:dyDescent="0.25">
      <c r="A1149" s="4">
        <f t="shared" ref="A1149" si="102">+A1147+1</f>
        <v>945</v>
      </c>
      <c r="B1149" s="5" t="s">
        <v>798</v>
      </c>
      <c r="C1149" s="40"/>
      <c r="D1149" s="111"/>
      <c r="E1149" s="136"/>
      <c r="F1149" s="136"/>
      <c r="G1149" s="8"/>
      <c r="H1149" s="213"/>
      <c r="I1149" s="213"/>
      <c r="J1149" s="213"/>
      <c r="K1149" s="213"/>
      <c r="L1149" s="213"/>
      <c r="M1149" s="213"/>
      <c r="N1149" s="213"/>
      <c r="O1149" s="213"/>
      <c r="P1149" s="213"/>
      <c r="Q1149" s="213"/>
      <c r="R1149" s="213"/>
      <c r="S1149" s="213"/>
    </row>
    <row r="1150" spans="1:19" s="74" customFormat="1" x14ac:dyDescent="0.25">
      <c r="A1150" s="4"/>
      <c r="B1150" s="5" t="s">
        <v>153</v>
      </c>
      <c r="C1150" s="40" t="s">
        <v>70</v>
      </c>
      <c r="D1150" s="111">
        <v>2</v>
      </c>
      <c r="E1150" s="136"/>
      <c r="F1150" s="136"/>
      <c r="G1150" s="8"/>
      <c r="H1150" s="213"/>
      <c r="I1150" s="213"/>
      <c r="J1150" s="213"/>
      <c r="K1150" s="213"/>
      <c r="L1150" s="213"/>
      <c r="M1150" s="213"/>
      <c r="N1150" s="213"/>
      <c r="O1150" s="213"/>
      <c r="P1150" s="213"/>
      <c r="Q1150" s="213"/>
      <c r="R1150" s="213"/>
      <c r="S1150" s="213"/>
    </row>
    <row r="1151" spans="1:19" s="74" customFormat="1" x14ac:dyDescent="0.25">
      <c r="A1151" s="4">
        <f t="shared" ref="A1151" si="103">+A1149+1</f>
        <v>946</v>
      </c>
      <c r="B1151" s="5" t="s">
        <v>307</v>
      </c>
      <c r="C1151" s="40"/>
      <c r="D1151" s="111"/>
      <c r="E1151" s="136"/>
      <c r="F1151" s="136"/>
      <c r="G1151" s="8"/>
      <c r="H1151" s="213"/>
      <c r="I1151" s="213"/>
      <c r="J1151" s="213"/>
      <c r="K1151" s="213"/>
      <c r="L1151" s="213"/>
      <c r="M1151" s="213"/>
      <c r="N1151" s="213"/>
      <c r="O1151" s="213"/>
      <c r="P1151" s="213"/>
      <c r="Q1151" s="213"/>
      <c r="R1151" s="213"/>
      <c r="S1151" s="213"/>
    </row>
    <row r="1152" spans="1:19" s="74" customFormat="1" x14ac:dyDescent="0.25">
      <c r="A1152" s="4"/>
      <c r="B1152" s="5" t="s">
        <v>153</v>
      </c>
      <c r="C1152" s="40" t="s">
        <v>70</v>
      </c>
      <c r="D1152" s="111">
        <v>2</v>
      </c>
      <c r="E1152" s="136"/>
      <c r="F1152" s="136"/>
      <c r="G1152" s="8"/>
      <c r="H1152" s="213"/>
      <c r="I1152" s="213"/>
      <c r="J1152" s="213"/>
      <c r="K1152" s="213"/>
      <c r="L1152" s="213"/>
      <c r="M1152" s="213"/>
      <c r="N1152" s="213"/>
      <c r="O1152" s="213"/>
      <c r="P1152" s="213"/>
      <c r="Q1152" s="213"/>
      <c r="R1152" s="213"/>
      <c r="S1152" s="213"/>
    </row>
    <row r="1153" spans="1:19" s="74" customFormat="1" x14ac:dyDescent="0.25">
      <c r="A1153" s="4">
        <f t="shared" ref="A1153" si="104">+A1151+1</f>
        <v>947</v>
      </c>
      <c r="B1153" s="5" t="s">
        <v>308</v>
      </c>
      <c r="C1153" s="40"/>
      <c r="D1153" s="111"/>
      <c r="E1153" s="136"/>
      <c r="F1153" s="136"/>
      <c r="G1153" s="8"/>
      <c r="H1153" s="213"/>
      <c r="I1153" s="213"/>
      <c r="J1153" s="213"/>
      <c r="K1153" s="213"/>
      <c r="L1153" s="213"/>
      <c r="M1153" s="213"/>
      <c r="N1153" s="213"/>
      <c r="O1153" s="213"/>
      <c r="P1153" s="213"/>
      <c r="Q1153" s="213"/>
      <c r="R1153" s="213"/>
      <c r="S1153" s="213"/>
    </row>
    <row r="1154" spans="1:19" s="74" customFormat="1" x14ac:dyDescent="0.25">
      <c r="A1154" s="4"/>
      <c r="B1154" s="5" t="s">
        <v>272</v>
      </c>
      <c r="C1154" s="40" t="s">
        <v>19</v>
      </c>
      <c r="D1154" s="111">
        <v>2</v>
      </c>
      <c r="E1154" s="136"/>
      <c r="F1154" s="136"/>
      <c r="G1154" s="8"/>
      <c r="H1154" s="213"/>
      <c r="I1154" s="213"/>
      <c r="J1154" s="213"/>
      <c r="K1154" s="213"/>
      <c r="L1154" s="213"/>
      <c r="M1154" s="213"/>
      <c r="N1154" s="213"/>
      <c r="O1154" s="213"/>
      <c r="P1154" s="213"/>
      <c r="Q1154" s="213"/>
      <c r="R1154" s="213"/>
      <c r="S1154" s="213"/>
    </row>
    <row r="1155" spans="1:19" s="74" customFormat="1" x14ac:dyDescent="0.25">
      <c r="A1155" s="4">
        <f t="shared" ref="A1155" si="105">+A1153+1</f>
        <v>948</v>
      </c>
      <c r="B1155" s="5" t="s">
        <v>799</v>
      </c>
      <c r="C1155" s="40"/>
      <c r="D1155" s="111"/>
      <c r="E1155" s="136"/>
      <c r="F1155" s="136"/>
      <c r="G1155" s="8"/>
      <c r="H1155" s="213"/>
      <c r="I1155" s="213"/>
      <c r="J1155" s="213"/>
      <c r="K1155" s="213"/>
      <c r="L1155" s="213"/>
      <c r="M1155" s="213"/>
      <c r="N1155" s="213"/>
      <c r="O1155" s="213"/>
      <c r="P1155" s="213"/>
      <c r="Q1155" s="213"/>
      <c r="R1155" s="213"/>
      <c r="S1155" s="213"/>
    </row>
    <row r="1156" spans="1:19" s="74" customFormat="1" x14ac:dyDescent="0.25">
      <c r="A1156" s="4"/>
      <c r="B1156" s="5" t="s">
        <v>272</v>
      </c>
      <c r="C1156" s="40" t="s">
        <v>19</v>
      </c>
      <c r="D1156" s="111">
        <v>2</v>
      </c>
      <c r="E1156" s="136"/>
      <c r="F1156" s="136"/>
      <c r="G1156" s="8"/>
      <c r="H1156" s="213"/>
      <c r="I1156" s="213"/>
      <c r="J1156" s="213"/>
      <c r="K1156" s="213"/>
      <c r="L1156" s="213"/>
      <c r="M1156" s="213"/>
      <c r="N1156" s="213"/>
      <c r="O1156" s="213"/>
      <c r="P1156" s="213"/>
      <c r="Q1156" s="213"/>
      <c r="R1156" s="213"/>
      <c r="S1156" s="213"/>
    </row>
    <row r="1157" spans="1:19" s="74" customFormat="1" x14ac:dyDescent="0.25">
      <c r="A1157" s="4">
        <f t="shared" ref="A1157" si="106">+A1155+1</f>
        <v>949</v>
      </c>
      <c r="B1157" s="5" t="s">
        <v>309</v>
      </c>
      <c r="C1157" s="40"/>
      <c r="D1157" s="111"/>
      <c r="E1157" s="136"/>
      <c r="F1157" s="136"/>
      <c r="G1157" s="8"/>
      <c r="H1157" s="213"/>
      <c r="I1157" s="213"/>
      <c r="J1157" s="213"/>
      <c r="K1157" s="213"/>
      <c r="L1157" s="213"/>
      <c r="M1157" s="213"/>
      <c r="N1157" s="213"/>
      <c r="O1157" s="213"/>
      <c r="P1157" s="213"/>
      <c r="Q1157" s="213"/>
      <c r="R1157" s="213"/>
      <c r="S1157" s="213"/>
    </row>
    <row r="1158" spans="1:19" s="74" customFormat="1" x14ac:dyDescent="0.25">
      <c r="A1158" s="4"/>
      <c r="B1158" s="5" t="s">
        <v>153</v>
      </c>
      <c r="C1158" s="40" t="s">
        <v>70</v>
      </c>
      <c r="D1158" s="111">
        <v>1</v>
      </c>
      <c r="E1158" s="136"/>
      <c r="F1158" s="136"/>
      <c r="G1158" s="8"/>
      <c r="H1158" s="213"/>
      <c r="I1158" s="213"/>
      <c r="J1158" s="213"/>
      <c r="K1158" s="213"/>
      <c r="L1158" s="213"/>
      <c r="M1158" s="213"/>
      <c r="N1158" s="213"/>
      <c r="O1158" s="213"/>
      <c r="P1158" s="213"/>
      <c r="Q1158" s="213"/>
      <c r="R1158" s="213"/>
      <c r="S1158" s="213"/>
    </row>
    <row r="1159" spans="1:19" s="74" customFormat="1" ht="30" x14ac:dyDescent="0.25">
      <c r="A1159" s="4">
        <f t="shared" ref="A1159" si="107">+A1157+1</f>
        <v>950</v>
      </c>
      <c r="B1159" s="5" t="s">
        <v>310</v>
      </c>
      <c r="C1159" s="40"/>
      <c r="D1159" s="111"/>
      <c r="E1159" s="136"/>
      <c r="F1159" s="136"/>
      <c r="G1159" s="8"/>
      <c r="H1159" s="213"/>
      <c r="I1159" s="213"/>
      <c r="J1159" s="213"/>
      <c r="K1159" s="213"/>
      <c r="L1159" s="213"/>
      <c r="M1159" s="213"/>
      <c r="N1159" s="213"/>
      <c r="O1159" s="213"/>
      <c r="P1159" s="213"/>
      <c r="Q1159" s="213"/>
      <c r="R1159" s="213"/>
      <c r="S1159" s="213"/>
    </row>
    <row r="1160" spans="1:19" s="74" customFormat="1" x14ac:dyDescent="0.25">
      <c r="A1160" s="4"/>
      <c r="B1160" s="5" t="s">
        <v>118</v>
      </c>
      <c r="C1160" s="40" t="s">
        <v>119</v>
      </c>
      <c r="D1160" s="111">
        <v>1</v>
      </c>
      <c r="E1160" s="136"/>
      <c r="F1160" s="136"/>
      <c r="G1160" s="8"/>
      <c r="H1160" s="213"/>
      <c r="I1160" s="213"/>
      <c r="J1160" s="213"/>
      <c r="K1160" s="213"/>
      <c r="L1160" s="213"/>
      <c r="M1160" s="213"/>
      <c r="N1160" s="213"/>
      <c r="O1160" s="213"/>
      <c r="P1160" s="213"/>
      <c r="Q1160" s="213"/>
      <c r="R1160" s="213"/>
      <c r="S1160" s="213"/>
    </row>
    <row r="1161" spans="1:19" s="74" customFormat="1" x14ac:dyDescent="0.25">
      <c r="A1161" s="4"/>
      <c r="B1161" s="15" t="s">
        <v>311</v>
      </c>
      <c r="C1161" s="40"/>
      <c r="D1161" s="111"/>
      <c r="E1161" s="136"/>
      <c r="F1161" s="136"/>
      <c r="G1161" s="8"/>
      <c r="H1161" s="213"/>
      <c r="I1161" s="213"/>
      <c r="J1161" s="213"/>
      <c r="K1161" s="213"/>
      <c r="L1161" s="213"/>
      <c r="M1161" s="213"/>
      <c r="N1161" s="213"/>
      <c r="O1161" s="213"/>
      <c r="P1161" s="213"/>
      <c r="Q1161" s="213"/>
      <c r="R1161" s="213"/>
      <c r="S1161" s="213"/>
    </row>
    <row r="1162" spans="1:19" s="74" customFormat="1" x14ac:dyDescent="0.25">
      <c r="A1162" s="4"/>
      <c r="B1162" s="5"/>
      <c r="C1162" s="40"/>
      <c r="D1162" s="111"/>
      <c r="E1162" s="136"/>
      <c r="F1162" s="136"/>
      <c r="G1162" s="8"/>
      <c r="H1162" s="213"/>
      <c r="I1162" s="213"/>
      <c r="J1162" s="213"/>
      <c r="K1162" s="213"/>
      <c r="L1162" s="213"/>
      <c r="M1162" s="213"/>
      <c r="N1162" s="213"/>
      <c r="O1162" s="213"/>
      <c r="P1162" s="213"/>
      <c r="Q1162" s="213"/>
      <c r="R1162" s="213"/>
      <c r="S1162" s="213"/>
    </row>
    <row r="1163" spans="1:19" s="74" customFormat="1" x14ac:dyDescent="0.25">
      <c r="A1163" s="4">
        <f>+A1159+1</f>
        <v>951</v>
      </c>
      <c r="B1163" s="5" t="s">
        <v>800</v>
      </c>
      <c r="C1163" s="40"/>
      <c r="D1163" s="111"/>
      <c r="E1163" s="136"/>
      <c r="F1163" s="136"/>
      <c r="G1163" s="8"/>
      <c r="H1163" s="213"/>
      <c r="I1163" s="213"/>
      <c r="J1163" s="213"/>
      <c r="K1163" s="213"/>
      <c r="L1163" s="213"/>
      <c r="M1163" s="213"/>
      <c r="N1163" s="213"/>
      <c r="O1163" s="213"/>
      <c r="P1163" s="213"/>
      <c r="Q1163" s="213"/>
      <c r="R1163" s="213"/>
      <c r="S1163" s="213"/>
    </row>
    <row r="1164" spans="1:19" s="74" customFormat="1" x14ac:dyDescent="0.25">
      <c r="A1164" s="4"/>
      <c r="B1164" s="5" t="s">
        <v>272</v>
      </c>
      <c r="C1164" s="40" t="s">
        <v>19</v>
      </c>
      <c r="D1164" s="111">
        <v>32</v>
      </c>
      <c r="E1164" s="136"/>
      <c r="F1164" s="136"/>
      <c r="G1164" s="8"/>
      <c r="H1164" s="213"/>
      <c r="I1164" s="213"/>
      <c r="J1164" s="213"/>
      <c r="K1164" s="213"/>
      <c r="L1164" s="213"/>
      <c r="M1164" s="213"/>
      <c r="N1164" s="213"/>
      <c r="O1164" s="213"/>
      <c r="P1164" s="213"/>
      <c r="Q1164" s="213"/>
      <c r="R1164" s="213"/>
      <c r="S1164" s="213"/>
    </row>
    <row r="1165" spans="1:19" s="74" customFormat="1" ht="30" x14ac:dyDescent="0.25">
      <c r="A1165" s="4">
        <f>+A1163+1</f>
        <v>952</v>
      </c>
      <c r="B1165" s="5" t="s">
        <v>801</v>
      </c>
      <c r="C1165" s="40"/>
      <c r="D1165" s="111"/>
      <c r="E1165" s="136"/>
      <c r="F1165" s="136"/>
      <c r="G1165" s="8"/>
      <c r="H1165" s="213"/>
      <c r="I1165" s="213"/>
      <c r="J1165" s="213"/>
      <c r="K1165" s="213"/>
      <c r="L1165" s="213"/>
      <c r="M1165" s="213"/>
      <c r="N1165" s="213"/>
      <c r="O1165" s="213"/>
      <c r="P1165" s="213"/>
      <c r="Q1165" s="213"/>
      <c r="R1165" s="213"/>
      <c r="S1165" s="213"/>
    </row>
    <row r="1166" spans="1:19" s="74" customFormat="1" x14ac:dyDescent="0.25">
      <c r="A1166" s="4"/>
      <c r="B1166" s="5" t="s">
        <v>272</v>
      </c>
      <c r="C1166" s="40" t="s">
        <v>19</v>
      </c>
      <c r="D1166" s="111">
        <v>1</v>
      </c>
      <c r="E1166" s="136"/>
      <c r="F1166" s="136"/>
      <c r="G1166" s="8"/>
      <c r="H1166" s="213"/>
      <c r="I1166" s="213"/>
      <c r="J1166" s="213"/>
      <c r="K1166" s="213"/>
      <c r="L1166" s="213"/>
      <c r="M1166" s="213"/>
      <c r="N1166" s="213"/>
      <c r="O1166" s="213"/>
      <c r="P1166" s="213"/>
      <c r="Q1166" s="213"/>
      <c r="R1166" s="213"/>
      <c r="S1166" s="213"/>
    </row>
    <row r="1167" spans="1:19" s="74" customFormat="1" ht="30" x14ac:dyDescent="0.25">
      <c r="A1167" s="4">
        <f t="shared" ref="A1167" si="108">+A1165+1</f>
        <v>953</v>
      </c>
      <c r="B1167" s="5" t="s">
        <v>312</v>
      </c>
      <c r="C1167" s="40"/>
      <c r="D1167" s="111"/>
      <c r="E1167" s="136"/>
      <c r="F1167" s="136"/>
      <c r="G1167" s="8"/>
      <c r="H1167" s="213"/>
      <c r="I1167" s="213"/>
      <c r="J1167" s="213"/>
      <c r="K1167" s="213"/>
      <c r="L1167" s="213"/>
      <c r="M1167" s="213"/>
      <c r="N1167" s="213"/>
      <c r="O1167" s="213"/>
      <c r="P1167" s="213"/>
      <c r="Q1167" s="213"/>
      <c r="R1167" s="213"/>
      <c r="S1167" s="213"/>
    </row>
    <row r="1168" spans="1:19" s="74" customFormat="1" x14ac:dyDescent="0.25">
      <c r="A1168" s="4"/>
      <c r="B1168" s="5" t="s">
        <v>153</v>
      </c>
      <c r="C1168" s="40" t="s">
        <v>70</v>
      </c>
      <c r="D1168" s="111">
        <v>1</v>
      </c>
      <c r="E1168" s="136"/>
      <c r="F1168" s="136"/>
      <c r="G1168" s="8"/>
      <c r="H1168" s="213"/>
      <c r="I1168" s="213"/>
      <c r="J1168" s="213"/>
      <c r="K1168" s="213"/>
      <c r="L1168" s="213"/>
      <c r="M1168" s="213"/>
      <c r="N1168" s="213"/>
      <c r="O1168" s="213"/>
      <c r="P1168" s="213"/>
      <c r="Q1168" s="213"/>
      <c r="R1168" s="213"/>
      <c r="S1168" s="213"/>
    </row>
    <row r="1169" spans="1:19" s="74" customFormat="1" ht="30" x14ac:dyDescent="0.25">
      <c r="A1169" s="4">
        <f t="shared" ref="A1169" si="109">+A1167+1</f>
        <v>954</v>
      </c>
      <c r="B1169" s="5" t="s">
        <v>313</v>
      </c>
      <c r="C1169" s="40"/>
      <c r="D1169" s="111"/>
      <c r="E1169" s="136"/>
      <c r="F1169" s="136"/>
      <c r="G1169" s="8"/>
      <c r="H1169" s="213"/>
      <c r="I1169" s="213"/>
      <c r="J1169" s="213"/>
      <c r="K1169" s="213"/>
      <c r="L1169" s="213"/>
      <c r="M1169" s="213"/>
      <c r="N1169" s="213"/>
      <c r="O1169" s="213"/>
      <c r="P1169" s="213"/>
      <c r="Q1169" s="213"/>
      <c r="R1169" s="213"/>
      <c r="S1169" s="213"/>
    </row>
    <row r="1170" spans="1:19" s="74" customFormat="1" x14ac:dyDescent="0.25">
      <c r="A1170" s="4"/>
      <c r="B1170" s="5" t="s">
        <v>118</v>
      </c>
      <c r="C1170" s="40" t="s">
        <v>119</v>
      </c>
      <c r="D1170" s="111">
        <v>1</v>
      </c>
      <c r="E1170" s="136"/>
      <c r="F1170" s="136"/>
      <c r="G1170" s="8"/>
      <c r="H1170" s="213"/>
      <c r="I1170" s="213"/>
      <c r="J1170" s="213"/>
      <c r="K1170" s="213"/>
      <c r="L1170" s="213"/>
      <c r="M1170" s="213"/>
      <c r="N1170" s="213"/>
      <c r="O1170" s="213"/>
      <c r="P1170" s="213"/>
      <c r="Q1170" s="213"/>
      <c r="R1170" s="213"/>
      <c r="S1170" s="213"/>
    </row>
    <row r="1171" spans="1:19" s="74" customFormat="1" x14ac:dyDescent="0.25">
      <c r="A1171" s="4"/>
      <c r="B1171" s="15" t="s">
        <v>314</v>
      </c>
      <c r="C1171" s="40"/>
      <c r="D1171" s="111"/>
      <c r="E1171" s="136"/>
      <c r="F1171" s="136"/>
      <c r="G1171" s="8"/>
      <c r="H1171" s="213"/>
      <c r="I1171" s="213"/>
      <c r="J1171" s="213"/>
      <c r="K1171" s="213"/>
      <c r="L1171" s="213"/>
      <c r="M1171" s="213"/>
      <c r="N1171" s="213"/>
      <c r="O1171" s="213"/>
      <c r="P1171" s="213"/>
      <c r="Q1171" s="213"/>
      <c r="R1171" s="213"/>
      <c r="S1171" s="213"/>
    </row>
    <row r="1172" spans="1:19" s="74" customFormat="1" x14ac:dyDescent="0.25">
      <c r="A1172" s="4"/>
      <c r="B1172" s="5" t="s">
        <v>315</v>
      </c>
      <c r="C1172" s="40"/>
      <c r="D1172" s="111"/>
      <c r="E1172" s="136"/>
      <c r="F1172" s="136"/>
      <c r="G1172" s="8"/>
      <c r="H1172" s="213"/>
      <c r="I1172" s="213"/>
      <c r="J1172" s="213"/>
      <c r="K1172" s="213"/>
      <c r="L1172" s="213"/>
      <c r="M1172" s="213"/>
      <c r="N1172" s="213"/>
      <c r="O1172" s="213"/>
      <c r="P1172" s="213"/>
      <c r="Q1172" s="213"/>
      <c r="R1172" s="213"/>
      <c r="S1172" s="213"/>
    </row>
    <row r="1173" spans="1:19" s="74" customFormat="1" ht="30" x14ac:dyDescent="0.25">
      <c r="A1173" s="4">
        <f>+A1169+1</f>
        <v>955</v>
      </c>
      <c r="B1173" s="5" t="s">
        <v>802</v>
      </c>
      <c r="C1173" s="40"/>
      <c r="D1173" s="111"/>
      <c r="E1173" s="136"/>
      <c r="F1173" s="136"/>
      <c r="G1173" s="8"/>
      <c r="H1173" s="213"/>
      <c r="I1173" s="213"/>
      <c r="J1173" s="213"/>
      <c r="K1173" s="213"/>
      <c r="L1173" s="213"/>
      <c r="M1173" s="213"/>
      <c r="N1173" s="213"/>
      <c r="O1173" s="213"/>
      <c r="P1173" s="213"/>
      <c r="Q1173" s="213"/>
      <c r="R1173" s="213"/>
      <c r="S1173" s="213"/>
    </row>
    <row r="1174" spans="1:19" s="74" customFormat="1" x14ac:dyDescent="0.25">
      <c r="A1174" s="4"/>
      <c r="B1174" s="5" t="s">
        <v>272</v>
      </c>
      <c r="C1174" s="40" t="s">
        <v>19</v>
      </c>
      <c r="D1174" s="111">
        <v>3</v>
      </c>
      <c r="E1174" s="136"/>
      <c r="F1174" s="136"/>
      <c r="G1174" s="8"/>
      <c r="H1174" s="213"/>
      <c r="I1174" s="213"/>
      <c r="J1174" s="213"/>
      <c r="K1174" s="213"/>
      <c r="L1174" s="213"/>
      <c r="M1174" s="213"/>
      <c r="N1174" s="213"/>
      <c r="O1174" s="213"/>
      <c r="P1174" s="213"/>
      <c r="Q1174" s="213"/>
      <c r="R1174" s="213"/>
      <c r="S1174" s="213"/>
    </row>
    <row r="1175" spans="1:19" s="74" customFormat="1" ht="30" x14ac:dyDescent="0.25">
      <c r="A1175" s="4">
        <f>+A1173+1</f>
        <v>956</v>
      </c>
      <c r="B1175" s="5" t="s">
        <v>803</v>
      </c>
      <c r="C1175" s="40"/>
      <c r="D1175" s="111"/>
      <c r="E1175" s="136"/>
      <c r="F1175" s="136"/>
      <c r="G1175" s="8"/>
      <c r="H1175" s="213"/>
      <c r="I1175" s="213"/>
      <c r="J1175" s="213"/>
      <c r="K1175" s="213"/>
      <c r="L1175" s="213"/>
      <c r="M1175" s="213"/>
      <c r="N1175" s="213"/>
      <c r="O1175" s="213"/>
      <c r="P1175" s="213"/>
      <c r="Q1175" s="213"/>
      <c r="R1175" s="213"/>
      <c r="S1175" s="213"/>
    </row>
    <row r="1176" spans="1:19" s="74" customFormat="1" x14ac:dyDescent="0.25">
      <c r="A1176" s="4"/>
      <c r="B1176" s="5" t="s">
        <v>272</v>
      </c>
      <c r="C1176" s="40" t="s">
        <v>19</v>
      </c>
      <c r="D1176" s="111">
        <v>1</v>
      </c>
      <c r="E1176" s="136"/>
      <c r="F1176" s="136"/>
      <c r="G1176" s="8"/>
      <c r="H1176" s="213"/>
      <c r="I1176" s="213"/>
      <c r="J1176" s="213"/>
      <c r="K1176" s="213"/>
      <c r="L1176" s="213"/>
      <c r="M1176" s="213"/>
      <c r="N1176" s="213"/>
      <c r="O1176" s="213"/>
      <c r="P1176" s="213"/>
      <c r="Q1176" s="213"/>
      <c r="R1176" s="213"/>
      <c r="S1176" s="213"/>
    </row>
    <row r="1177" spans="1:19" s="74" customFormat="1" ht="30" x14ac:dyDescent="0.25">
      <c r="A1177" s="4">
        <f t="shared" ref="A1177" si="110">+A1175+1</f>
        <v>957</v>
      </c>
      <c r="B1177" s="5" t="s">
        <v>804</v>
      </c>
      <c r="C1177" s="40"/>
      <c r="D1177" s="111"/>
      <c r="E1177" s="136"/>
      <c r="F1177" s="136"/>
      <c r="G1177" s="8"/>
      <c r="H1177" s="213"/>
      <c r="I1177" s="213"/>
      <c r="J1177" s="213"/>
      <c r="K1177" s="213"/>
      <c r="L1177" s="213"/>
      <c r="M1177" s="213"/>
      <c r="N1177" s="213"/>
      <c r="O1177" s="213"/>
      <c r="P1177" s="213"/>
      <c r="Q1177" s="213"/>
      <c r="R1177" s="213"/>
      <c r="S1177" s="213"/>
    </row>
    <row r="1178" spans="1:19" s="74" customFormat="1" x14ac:dyDescent="0.25">
      <c r="A1178" s="4"/>
      <c r="B1178" s="5" t="s">
        <v>272</v>
      </c>
      <c r="C1178" s="40" t="s">
        <v>19</v>
      </c>
      <c r="D1178" s="111">
        <v>1</v>
      </c>
      <c r="E1178" s="136"/>
      <c r="F1178" s="136"/>
      <c r="G1178" s="8"/>
      <c r="H1178" s="213"/>
      <c r="I1178" s="213"/>
      <c r="J1178" s="213"/>
      <c r="K1178" s="213"/>
      <c r="L1178" s="213"/>
      <c r="M1178" s="213"/>
      <c r="N1178" s="213"/>
      <c r="O1178" s="213"/>
      <c r="P1178" s="213"/>
      <c r="Q1178" s="213"/>
      <c r="R1178" s="213"/>
      <c r="S1178" s="213"/>
    </row>
    <row r="1179" spans="1:19" s="74" customFormat="1" ht="30" x14ac:dyDescent="0.25">
      <c r="A1179" s="4">
        <f t="shared" ref="A1179" si="111">+A1177+1</f>
        <v>958</v>
      </c>
      <c r="B1179" s="5" t="s">
        <v>334</v>
      </c>
      <c r="C1179" s="40"/>
      <c r="D1179" s="111"/>
      <c r="E1179" s="136"/>
      <c r="F1179" s="136"/>
      <c r="G1179" s="8"/>
      <c r="H1179" s="213"/>
      <c r="I1179" s="213"/>
      <c r="J1179" s="213"/>
      <c r="K1179" s="213"/>
      <c r="L1179" s="213"/>
      <c r="M1179" s="213"/>
      <c r="N1179" s="213"/>
      <c r="O1179" s="213"/>
      <c r="P1179" s="213"/>
      <c r="Q1179" s="213"/>
      <c r="R1179" s="213"/>
      <c r="S1179" s="213"/>
    </row>
    <row r="1180" spans="1:19" s="74" customFormat="1" x14ac:dyDescent="0.25">
      <c r="A1180" s="4"/>
      <c r="B1180" s="5" t="s">
        <v>272</v>
      </c>
      <c r="C1180" s="40" t="s">
        <v>19</v>
      </c>
      <c r="D1180" s="111">
        <v>1</v>
      </c>
      <c r="E1180" s="136"/>
      <c r="F1180" s="136"/>
      <c r="G1180" s="8"/>
      <c r="H1180" s="213"/>
      <c r="I1180" s="213"/>
      <c r="J1180" s="213"/>
      <c r="K1180" s="213"/>
      <c r="L1180" s="213"/>
      <c r="M1180" s="213"/>
      <c r="N1180" s="213"/>
      <c r="O1180" s="213"/>
      <c r="P1180" s="213"/>
      <c r="Q1180" s="213"/>
      <c r="R1180" s="213"/>
      <c r="S1180" s="213"/>
    </row>
    <row r="1181" spans="1:19" s="74" customFormat="1" x14ac:dyDescent="0.25">
      <c r="A1181" s="4">
        <f t="shared" ref="A1181" si="112">+A1179+1</f>
        <v>959</v>
      </c>
      <c r="B1181" s="5" t="s">
        <v>316</v>
      </c>
      <c r="C1181" s="40"/>
      <c r="D1181" s="111"/>
      <c r="E1181" s="136"/>
      <c r="F1181" s="136"/>
      <c r="G1181" s="8"/>
      <c r="H1181" s="213"/>
      <c r="I1181" s="213"/>
      <c r="J1181" s="213"/>
      <c r="K1181" s="213"/>
      <c r="L1181" s="213"/>
      <c r="M1181" s="213"/>
      <c r="N1181" s="213"/>
      <c r="O1181" s="213"/>
      <c r="P1181" s="213"/>
      <c r="Q1181" s="213"/>
      <c r="R1181" s="213"/>
      <c r="S1181" s="213"/>
    </row>
    <row r="1182" spans="1:19" s="74" customFormat="1" x14ac:dyDescent="0.25">
      <c r="A1182" s="4"/>
      <c r="B1182" s="5" t="s">
        <v>272</v>
      </c>
      <c r="C1182" s="40" t="s">
        <v>19</v>
      </c>
      <c r="D1182" s="111">
        <v>5</v>
      </c>
      <c r="E1182" s="136"/>
      <c r="F1182" s="136"/>
      <c r="G1182" s="8"/>
      <c r="H1182" s="213"/>
      <c r="I1182" s="213"/>
      <c r="J1182" s="213"/>
      <c r="K1182" s="213"/>
      <c r="L1182" s="213"/>
      <c r="M1182" s="213"/>
      <c r="N1182" s="213"/>
      <c r="O1182" s="213"/>
      <c r="P1182" s="213"/>
      <c r="Q1182" s="213"/>
      <c r="R1182" s="213"/>
      <c r="S1182" s="213"/>
    </row>
    <row r="1183" spans="1:19" s="74" customFormat="1" x14ac:dyDescent="0.25">
      <c r="A1183" s="4">
        <f t="shared" ref="A1183" si="113">+A1181+1</f>
        <v>960</v>
      </c>
      <c r="B1183" s="5" t="s">
        <v>317</v>
      </c>
      <c r="C1183" s="40"/>
      <c r="D1183" s="111"/>
      <c r="E1183" s="136"/>
      <c r="F1183" s="136"/>
      <c r="G1183" s="8"/>
      <c r="H1183" s="213"/>
      <c r="I1183" s="213"/>
      <c r="J1183" s="213"/>
      <c r="K1183" s="213"/>
      <c r="L1183" s="213"/>
      <c r="M1183" s="213"/>
      <c r="N1183" s="213"/>
      <c r="O1183" s="213"/>
      <c r="P1183" s="213"/>
      <c r="Q1183" s="213"/>
      <c r="R1183" s="213"/>
      <c r="S1183" s="213"/>
    </row>
    <row r="1184" spans="1:19" s="74" customFormat="1" x14ac:dyDescent="0.25">
      <c r="A1184" s="4"/>
      <c r="B1184" s="5" t="s">
        <v>272</v>
      </c>
      <c r="C1184" s="40" t="s">
        <v>19</v>
      </c>
      <c r="D1184" s="111">
        <v>3</v>
      </c>
      <c r="E1184" s="136"/>
      <c r="F1184" s="136"/>
      <c r="G1184" s="8"/>
      <c r="H1184" s="213"/>
      <c r="I1184" s="213"/>
      <c r="J1184" s="213"/>
      <c r="K1184" s="213"/>
      <c r="L1184" s="213"/>
      <c r="M1184" s="213"/>
      <c r="N1184" s="213"/>
      <c r="O1184" s="213"/>
      <c r="P1184" s="213"/>
      <c r="Q1184" s="213"/>
      <c r="R1184" s="213"/>
      <c r="S1184" s="213"/>
    </row>
    <row r="1185" spans="1:19" s="74" customFormat="1" x14ac:dyDescent="0.25">
      <c r="A1185" s="4">
        <f t="shared" ref="A1185" si="114">+A1183+1</f>
        <v>961</v>
      </c>
      <c r="B1185" s="5" t="s">
        <v>734</v>
      </c>
      <c r="C1185" s="40"/>
      <c r="D1185" s="111"/>
      <c r="E1185" s="136"/>
      <c r="F1185" s="136"/>
      <c r="G1185" s="8"/>
      <c r="H1185" s="213"/>
      <c r="I1185" s="213"/>
      <c r="J1185" s="213"/>
      <c r="K1185" s="213"/>
      <c r="L1185" s="213"/>
      <c r="M1185" s="213"/>
      <c r="N1185" s="213"/>
      <c r="O1185" s="213"/>
      <c r="P1185" s="213"/>
      <c r="Q1185" s="213"/>
      <c r="R1185" s="213"/>
      <c r="S1185" s="213"/>
    </row>
    <row r="1186" spans="1:19" s="74" customFormat="1" x14ac:dyDescent="0.25">
      <c r="A1186" s="4"/>
      <c r="B1186" s="5" t="s">
        <v>272</v>
      </c>
      <c r="C1186" s="40" t="s">
        <v>19</v>
      </c>
      <c r="D1186" s="111">
        <v>4</v>
      </c>
      <c r="E1186" s="136"/>
      <c r="F1186" s="136"/>
      <c r="G1186" s="8"/>
      <c r="H1186" s="213"/>
      <c r="I1186" s="213"/>
      <c r="J1186" s="213"/>
      <c r="K1186" s="213"/>
      <c r="L1186" s="213"/>
      <c r="M1186" s="213"/>
      <c r="N1186" s="213"/>
      <c r="O1186" s="213"/>
      <c r="P1186" s="213"/>
      <c r="Q1186" s="213"/>
      <c r="R1186" s="213"/>
      <c r="S1186" s="213"/>
    </row>
    <row r="1187" spans="1:19" s="74" customFormat="1" x14ac:dyDescent="0.25">
      <c r="A1187" s="4">
        <f t="shared" ref="A1187" si="115">+A1185+1</f>
        <v>962</v>
      </c>
      <c r="B1187" s="5" t="s">
        <v>735</v>
      </c>
      <c r="C1187" s="40"/>
      <c r="D1187" s="111"/>
      <c r="E1187" s="136"/>
      <c r="F1187" s="136"/>
      <c r="G1187" s="8"/>
      <c r="H1187" s="213"/>
      <c r="I1187" s="213"/>
      <c r="J1187" s="213"/>
      <c r="K1187" s="213"/>
      <c r="L1187" s="213"/>
      <c r="M1187" s="213"/>
      <c r="N1187" s="213"/>
      <c r="O1187" s="213"/>
      <c r="P1187" s="213"/>
      <c r="Q1187" s="213"/>
      <c r="R1187" s="213"/>
      <c r="S1187" s="213"/>
    </row>
    <row r="1188" spans="1:19" s="74" customFormat="1" x14ac:dyDescent="0.25">
      <c r="A1188" s="4"/>
      <c r="B1188" s="5" t="s">
        <v>272</v>
      </c>
      <c r="C1188" s="40" t="s">
        <v>19</v>
      </c>
      <c r="D1188" s="111">
        <v>4</v>
      </c>
      <c r="E1188" s="136"/>
      <c r="F1188" s="136"/>
      <c r="G1188" s="8"/>
      <c r="H1188" s="213"/>
      <c r="I1188" s="213"/>
      <c r="J1188" s="213"/>
      <c r="K1188" s="213"/>
      <c r="L1188" s="213"/>
      <c r="M1188" s="213"/>
      <c r="N1188" s="213"/>
      <c r="O1188" s="213"/>
      <c r="P1188" s="213"/>
      <c r="Q1188" s="213"/>
      <c r="R1188" s="213"/>
      <c r="S1188" s="213"/>
    </row>
    <row r="1189" spans="1:19" s="74" customFormat="1" ht="30" x14ac:dyDescent="0.25">
      <c r="A1189" s="4">
        <f t="shared" ref="A1189" si="116">+A1187+1</f>
        <v>963</v>
      </c>
      <c r="B1189" s="5" t="s">
        <v>843</v>
      </c>
      <c r="C1189" s="40"/>
      <c r="D1189" s="111"/>
      <c r="E1189" s="136"/>
      <c r="F1189" s="136"/>
      <c r="G1189" s="8"/>
      <c r="H1189" s="213"/>
      <c r="I1189" s="213"/>
      <c r="J1189" s="213"/>
      <c r="K1189" s="213"/>
      <c r="L1189" s="213"/>
      <c r="M1189" s="213"/>
      <c r="N1189" s="213"/>
      <c r="O1189" s="213"/>
      <c r="P1189" s="213"/>
      <c r="Q1189" s="213"/>
      <c r="R1189" s="213"/>
      <c r="S1189" s="213"/>
    </row>
    <row r="1190" spans="1:19" s="74" customFormat="1" x14ac:dyDescent="0.25">
      <c r="A1190" s="4"/>
      <c r="B1190" s="5" t="s">
        <v>272</v>
      </c>
      <c r="C1190" s="40" t="s">
        <v>19</v>
      </c>
      <c r="D1190" s="111">
        <v>1</v>
      </c>
      <c r="E1190" s="136"/>
      <c r="F1190" s="136"/>
      <c r="G1190" s="8"/>
      <c r="H1190" s="213"/>
      <c r="I1190" s="213"/>
      <c r="J1190" s="213"/>
      <c r="K1190" s="213"/>
      <c r="L1190" s="213"/>
      <c r="M1190" s="213"/>
      <c r="N1190" s="213"/>
      <c r="O1190" s="213"/>
      <c r="P1190" s="213"/>
      <c r="Q1190" s="213"/>
      <c r="R1190" s="213"/>
      <c r="S1190" s="213"/>
    </row>
    <row r="1191" spans="1:19" s="74" customFormat="1" ht="30" x14ac:dyDescent="0.25">
      <c r="A1191" s="4">
        <f t="shared" ref="A1191" si="117">+A1189+1</f>
        <v>964</v>
      </c>
      <c r="B1191" s="5" t="s">
        <v>805</v>
      </c>
      <c r="C1191" s="40"/>
      <c r="D1191" s="111"/>
      <c r="E1191" s="136"/>
      <c r="F1191" s="136"/>
      <c r="G1191" s="8"/>
      <c r="H1191" s="213"/>
      <c r="I1191" s="213"/>
      <c r="J1191" s="213"/>
      <c r="K1191" s="213"/>
      <c r="L1191" s="213"/>
      <c r="M1191" s="213"/>
      <c r="N1191" s="213"/>
      <c r="O1191" s="213"/>
      <c r="P1191" s="213"/>
      <c r="Q1191" s="213"/>
      <c r="R1191" s="213"/>
      <c r="S1191" s="213"/>
    </row>
    <row r="1192" spans="1:19" s="74" customFormat="1" x14ac:dyDescent="0.25">
      <c r="A1192" s="4"/>
      <c r="B1192" s="5" t="s">
        <v>272</v>
      </c>
      <c r="C1192" s="40" t="s">
        <v>19</v>
      </c>
      <c r="D1192" s="111">
        <v>4</v>
      </c>
      <c r="E1192" s="136"/>
      <c r="F1192" s="136"/>
      <c r="G1192" s="8"/>
      <c r="H1192" s="213"/>
      <c r="I1192" s="213"/>
      <c r="J1192" s="213"/>
      <c r="K1192" s="213"/>
      <c r="L1192" s="213"/>
      <c r="M1192" s="213"/>
      <c r="N1192" s="213"/>
      <c r="O1192" s="213"/>
      <c r="P1192" s="213"/>
      <c r="Q1192" s="213"/>
      <c r="R1192" s="213"/>
      <c r="S1192" s="213"/>
    </row>
    <row r="1193" spans="1:19" s="74" customFormat="1" x14ac:dyDescent="0.25">
      <c r="A1193" s="4">
        <f t="shared" ref="A1193" si="118">+A1191+1</f>
        <v>965</v>
      </c>
      <c r="B1193" s="5" t="s">
        <v>806</v>
      </c>
      <c r="C1193" s="40"/>
      <c r="D1193" s="111"/>
      <c r="E1193" s="136"/>
      <c r="F1193" s="136"/>
      <c r="G1193" s="8"/>
      <c r="H1193" s="213"/>
      <c r="I1193" s="213"/>
      <c r="J1193" s="213"/>
      <c r="K1193" s="213"/>
      <c r="L1193" s="213"/>
      <c r="M1193" s="213"/>
      <c r="N1193" s="213"/>
      <c r="O1193" s="213"/>
      <c r="P1193" s="213"/>
      <c r="Q1193" s="213"/>
      <c r="R1193" s="213"/>
      <c r="S1193" s="213"/>
    </row>
    <row r="1194" spans="1:19" s="74" customFormat="1" x14ac:dyDescent="0.25">
      <c r="A1194" s="4"/>
      <c r="B1194" s="5" t="s">
        <v>272</v>
      </c>
      <c r="C1194" s="40" t="s">
        <v>19</v>
      </c>
      <c r="D1194" s="111">
        <v>1</v>
      </c>
      <c r="E1194" s="136"/>
      <c r="F1194" s="136"/>
      <c r="G1194" s="8"/>
      <c r="H1194" s="213"/>
      <c r="I1194" s="213"/>
      <c r="J1194" s="213"/>
      <c r="K1194" s="213"/>
      <c r="L1194" s="213"/>
      <c r="M1194" s="213"/>
      <c r="N1194" s="213"/>
      <c r="O1194" s="213"/>
      <c r="P1194" s="213"/>
      <c r="Q1194" s="213"/>
      <c r="R1194" s="213"/>
      <c r="S1194" s="213"/>
    </row>
    <row r="1195" spans="1:19" s="74" customFormat="1" x14ac:dyDescent="0.25">
      <c r="A1195" s="4">
        <f t="shared" ref="A1195" si="119">+A1193+1</f>
        <v>966</v>
      </c>
      <c r="B1195" s="5" t="s">
        <v>807</v>
      </c>
      <c r="C1195" s="40"/>
      <c r="D1195" s="111"/>
      <c r="E1195" s="136"/>
      <c r="F1195" s="136"/>
      <c r="G1195" s="8"/>
      <c r="H1195" s="213"/>
      <c r="I1195" s="213"/>
      <c r="J1195" s="213"/>
      <c r="K1195" s="213"/>
      <c r="L1195" s="213"/>
      <c r="M1195" s="213"/>
      <c r="N1195" s="213"/>
      <c r="O1195" s="213"/>
      <c r="P1195" s="213"/>
      <c r="Q1195" s="213"/>
      <c r="R1195" s="213"/>
      <c r="S1195" s="213"/>
    </row>
    <row r="1196" spans="1:19" s="74" customFormat="1" x14ac:dyDescent="0.25">
      <c r="A1196" s="4"/>
      <c r="B1196" s="5" t="s">
        <v>272</v>
      </c>
      <c r="C1196" s="40" t="s">
        <v>19</v>
      </c>
      <c r="D1196" s="111">
        <v>4</v>
      </c>
      <c r="E1196" s="136"/>
      <c r="F1196" s="136"/>
      <c r="G1196" s="8"/>
      <c r="H1196" s="213"/>
      <c r="I1196" s="213"/>
      <c r="J1196" s="213"/>
      <c r="K1196" s="213"/>
      <c r="L1196" s="213"/>
      <c r="M1196" s="213"/>
      <c r="N1196" s="213"/>
      <c r="O1196" s="213"/>
      <c r="P1196" s="213"/>
      <c r="Q1196" s="213"/>
      <c r="R1196" s="213"/>
      <c r="S1196" s="213"/>
    </row>
    <row r="1197" spans="1:19" s="74" customFormat="1" x14ac:dyDescent="0.25">
      <c r="A1197" s="4">
        <f t="shared" ref="A1197" si="120">+A1195+1</f>
        <v>967</v>
      </c>
      <c r="B1197" s="5" t="s">
        <v>318</v>
      </c>
      <c r="C1197" s="40"/>
      <c r="D1197" s="111"/>
      <c r="E1197" s="136"/>
      <c r="F1197" s="136"/>
      <c r="G1197" s="8"/>
      <c r="H1197" s="213"/>
      <c r="I1197" s="213"/>
      <c r="J1197" s="213"/>
      <c r="K1197" s="213"/>
      <c r="L1197" s="213"/>
      <c r="M1197" s="213"/>
      <c r="N1197" s="213"/>
      <c r="O1197" s="213"/>
      <c r="P1197" s="213"/>
      <c r="Q1197" s="213"/>
      <c r="R1197" s="213"/>
      <c r="S1197" s="213"/>
    </row>
    <row r="1198" spans="1:19" s="74" customFormat="1" x14ac:dyDescent="0.25">
      <c r="A1198" s="4"/>
      <c r="B1198" s="5" t="s">
        <v>272</v>
      </c>
      <c r="C1198" s="40" t="s">
        <v>19</v>
      </c>
      <c r="D1198" s="111">
        <v>8</v>
      </c>
      <c r="E1198" s="136"/>
      <c r="F1198" s="136"/>
      <c r="G1198" s="8"/>
      <c r="H1198" s="213"/>
      <c r="I1198" s="213"/>
      <c r="J1198" s="213"/>
      <c r="K1198" s="213"/>
      <c r="L1198" s="213"/>
      <c r="M1198" s="213"/>
      <c r="N1198" s="213"/>
      <c r="O1198" s="213"/>
      <c r="P1198" s="213"/>
      <c r="Q1198" s="213"/>
      <c r="R1198" s="213"/>
      <c r="S1198" s="213"/>
    </row>
    <row r="1199" spans="1:19" s="74" customFormat="1" x14ac:dyDescent="0.25">
      <c r="A1199" s="4">
        <f t="shared" ref="A1199" si="121">+A1197+1</f>
        <v>968</v>
      </c>
      <c r="B1199" s="5" t="s">
        <v>319</v>
      </c>
      <c r="C1199" s="40"/>
      <c r="D1199" s="111"/>
      <c r="E1199" s="136"/>
      <c r="F1199" s="136"/>
      <c r="G1199" s="8"/>
      <c r="H1199" s="213"/>
      <c r="I1199" s="213"/>
      <c r="J1199" s="213"/>
      <c r="K1199" s="213"/>
      <c r="L1199" s="213"/>
      <c r="M1199" s="213"/>
      <c r="N1199" s="213"/>
      <c r="O1199" s="213"/>
      <c r="P1199" s="213"/>
      <c r="Q1199" s="213"/>
      <c r="R1199" s="213"/>
      <c r="S1199" s="213"/>
    </row>
    <row r="1200" spans="1:19" s="74" customFormat="1" x14ac:dyDescent="0.25">
      <c r="A1200" s="4"/>
      <c r="B1200" s="5" t="s">
        <v>272</v>
      </c>
      <c r="C1200" s="40" t="s">
        <v>19</v>
      </c>
      <c r="D1200" s="111">
        <v>1</v>
      </c>
      <c r="E1200" s="136"/>
      <c r="F1200" s="136"/>
      <c r="G1200" s="8"/>
      <c r="H1200" s="213"/>
      <c r="I1200" s="213"/>
      <c r="J1200" s="213"/>
      <c r="K1200" s="213"/>
      <c r="L1200" s="213"/>
      <c r="M1200" s="213"/>
      <c r="N1200" s="213"/>
      <c r="O1200" s="213"/>
      <c r="P1200" s="213"/>
      <c r="Q1200" s="213"/>
      <c r="R1200" s="213"/>
      <c r="S1200" s="213"/>
    </row>
    <row r="1201" spans="1:19" s="74" customFormat="1" ht="30" x14ac:dyDescent="0.25">
      <c r="A1201" s="4">
        <f t="shared" ref="A1201:A1203" si="122">+A1199+1</f>
        <v>969</v>
      </c>
      <c r="B1201" s="5" t="s">
        <v>320</v>
      </c>
      <c r="C1201" s="40"/>
      <c r="D1201" s="111"/>
      <c r="E1201" s="136"/>
      <c r="F1201" s="136"/>
      <c r="G1201" s="8"/>
      <c r="H1201" s="213"/>
      <c r="I1201" s="213"/>
      <c r="J1201" s="213"/>
      <c r="K1201" s="213"/>
      <c r="L1201" s="213"/>
      <c r="M1201" s="213"/>
      <c r="N1201" s="213"/>
      <c r="O1201" s="213"/>
      <c r="P1201" s="213"/>
      <c r="Q1201" s="213"/>
      <c r="R1201" s="213"/>
      <c r="S1201" s="213"/>
    </row>
    <row r="1202" spans="1:19" s="74" customFormat="1" x14ac:dyDescent="0.25">
      <c r="A1202" s="4"/>
      <c r="B1202" s="5" t="s">
        <v>153</v>
      </c>
      <c r="C1202" s="40" t="s">
        <v>70</v>
      </c>
      <c r="D1202" s="111">
        <v>1</v>
      </c>
      <c r="E1202" s="136"/>
      <c r="F1202" s="136"/>
      <c r="G1202" s="8"/>
      <c r="H1202" s="213"/>
      <c r="I1202" s="213"/>
      <c r="J1202" s="213"/>
      <c r="K1202" s="213"/>
      <c r="L1202" s="213"/>
      <c r="M1202" s="213"/>
      <c r="N1202" s="213"/>
      <c r="O1202" s="213"/>
      <c r="P1202" s="213"/>
      <c r="Q1202" s="213"/>
      <c r="R1202" s="213"/>
      <c r="S1202" s="213"/>
    </row>
    <row r="1203" spans="1:19" s="74" customFormat="1" ht="30" x14ac:dyDescent="0.25">
      <c r="A1203" s="4">
        <f t="shared" si="122"/>
        <v>970</v>
      </c>
      <c r="B1203" s="5" t="s">
        <v>321</v>
      </c>
      <c r="C1203" s="40"/>
      <c r="D1203" s="111"/>
      <c r="E1203" s="136"/>
      <c r="F1203" s="136"/>
      <c r="G1203" s="8"/>
      <c r="H1203" s="213"/>
      <c r="I1203" s="213"/>
      <c r="J1203" s="213"/>
      <c r="K1203" s="213"/>
      <c r="L1203" s="213"/>
      <c r="M1203" s="213"/>
      <c r="N1203" s="213"/>
      <c r="O1203" s="213"/>
      <c r="P1203" s="213"/>
      <c r="Q1203" s="213"/>
      <c r="R1203" s="213"/>
      <c r="S1203" s="213"/>
    </row>
    <row r="1204" spans="1:19" s="74" customFormat="1" x14ac:dyDescent="0.25">
      <c r="A1204" s="4"/>
      <c r="B1204" s="5" t="s">
        <v>118</v>
      </c>
      <c r="C1204" s="40" t="s">
        <v>119</v>
      </c>
      <c r="D1204" s="111">
        <v>1</v>
      </c>
      <c r="E1204" s="136"/>
      <c r="F1204" s="136"/>
      <c r="G1204" s="8"/>
      <c r="H1204" s="213"/>
      <c r="I1204" s="213"/>
      <c r="J1204" s="213"/>
      <c r="K1204" s="213"/>
      <c r="L1204" s="213"/>
      <c r="M1204" s="213"/>
      <c r="N1204" s="213"/>
      <c r="O1204" s="213"/>
      <c r="P1204" s="213"/>
      <c r="Q1204" s="213"/>
      <c r="R1204" s="213"/>
      <c r="S1204" s="213"/>
    </row>
    <row r="1205" spans="1:19" s="74" customFormat="1" ht="30" x14ac:dyDescent="0.25">
      <c r="A1205" s="4">
        <f>A1203+1</f>
        <v>971</v>
      </c>
      <c r="B1205" s="5" t="s">
        <v>808</v>
      </c>
      <c r="C1205" s="40"/>
      <c r="D1205" s="111"/>
      <c r="E1205" s="136"/>
      <c r="F1205" s="136"/>
      <c r="G1205" s="8"/>
      <c r="H1205" s="213"/>
      <c r="I1205" s="213"/>
      <c r="J1205" s="213"/>
      <c r="K1205" s="213"/>
      <c r="L1205" s="213"/>
      <c r="M1205" s="213"/>
      <c r="N1205" s="213"/>
      <c r="O1205" s="213"/>
      <c r="P1205" s="213"/>
      <c r="Q1205" s="213"/>
      <c r="R1205" s="213"/>
      <c r="S1205" s="213"/>
    </row>
    <row r="1206" spans="1:19" s="74" customFormat="1" x14ac:dyDescent="0.25">
      <c r="A1206" s="4"/>
      <c r="B1206" s="5" t="s">
        <v>153</v>
      </c>
      <c r="C1206" s="40" t="s">
        <v>70</v>
      </c>
      <c r="D1206" s="111">
        <v>1</v>
      </c>
      <c r="E1206" s="136"/>
      <c r="F1206" s="136"/>
      <c r="G1206" s="8"/>
      <c r="H1206" s="213"/>
      <c r="I1206" s="213"/>
      <c r="J1206" s="213"/>
      <c r="K1206" s="213"/>
      <c r="L1206" s="213"/>
      <c r="M1206" s="213"/>
      <c r="N1206" s="213"/>
      <c r="O1206" s="213"/>
      <c r="P1206" s="213"/>
      <c r="Q1206" s="213"/>
      <c r="R1206" s="213"/>
      <c r="S1206" s="213"/>
    </row>
    <row r="1207" spans="1:19" s="74" customFormat="1" ht="30" x14ac:dyDescent="0.25">
      <c r="A1207" s="4">
        <f>+A1205+1</f>
        <v>972</v>
      </c>
      <c r="B1207" s="5" t="s">
        <v>809</v>
      </c>
      <c r="C1207" s="40"/>
      <c r="D1207" s="111"/>
      <c r="E1207" s="136"/>
      <c r="F1207" s="136"/>
      <c r="G1207" s="8"/>
      <c r="H1207" s="213"/>
      <c r="I1207" s="213"/>
      <c r="J1207" s="213"/>
      <c r="K1207" s="213"/>
      <c r="L1207" s="213"/>
      <c r="M1207" s="213"/>
      <c r="N1207" s="213"/>
      <c r="O1207" s="213"/>
      <c r="P1207" s="213"/>
      <c r="Q1207" s="213"/>
      <c r="R1207" s="213"/>
      <c r="S1207" s="213"/>
    </row>
    <row r="1208" spans="1:19" s="74" customFormat="1" x14ac:dyDescent="0.25">
      <c r="A1208" s="4"/>
      <c r="B1208" s="5" t="s">
        <v>272</v>
      </c>
      <c r="C1208" s="40" t="s">
        <v>19</v>
      </c>
      <c r="D1208" s="111">
        <v>1</v>
      </c>
      <c r="E1208" s="136"/>
      <c r="F1208" s="136"/>
      <c r="G1208" s="8"/>
      <c r="H1208" s="213"/>
      <c r="I1208" s="213"/>
      <c r="J1208" s="213"/>
      <c r="K1208" s="213"/>
      <c r="L1208" s="213"/>
      <c r="M1208" s="213"/>
      <c r="N1208" s="213"/>
      <c r="O1208" s="213"/>
      <c r="P1208" s="213"/>
      <c r="Q1208" s="213"/>
      <c r="R1208" s="213"/>
      <c r="S1208" s="213"/>
    </row>
    <row r="1209" spans="1:19" s="74" customFormat="1" x14ac:dyDescent="0.25">
      <c r="A1209" s="4">
        <f t="shared" ref="A1209" si="123">+A1207+1</f>
        <v>973</v>
      </c>
      <c r="B1209" s="5" t="s">
        <v>810</v>
      </c>
      <c r="C1209" s="40"/>
      <c r="D1209" s="111"/>
      <c r="E1209" s="136"/>
      <c r="F1209" s="136"/>
      <c r="G1209" s="8"/>
      <c r="H1209" s="213"/>
      <c r="I1209" s="213"/>
      <c r="J1209" s="213"/>
      <c r="K1209" s="213"/>
      <c r="L1209" s="213"/>
      <c r="M1209" s="213"/>
      <c r="N1209" s="213"/>
      <c r="O1209" s="213"/>
      <c r="P1209" s="213"/>
      <c r="Q1209" s="213"/>
      <c r="R1209" s="213"/>
      <c r="S1209" s="213"/>
    </row>
    <row r="1210" spans="1:19" s="74" customFormat="1" x14ac:dyDescent="0.25">
      <c r="A1210" s="4"/>
      <c r="B1210" s="5" t="s">
        <v>272</v>
      </c>
      <c r="C1210" s="40" t="s">
        <v>19</v>
      </c>
      <c r="D1210" s="111">
        <v>2</v>
      </c>
      <c r="E1210" s="136"/>
      <c r="F1210" s="136"/>
      <c r="G1210" s="8"/>
      <c r="H1210" s="213"/>
      <c r="I1210" s="213"/>
      <c r="J1210" s="213"/>
      <c r="K1210" s="213"/>
      <c r="L1210" s="213"/>
      <c r="M1210" s="213"/>
      <c r="N1210" s="213"/>
      <c r="O1210" s="213"/>
      <c r="P1210" s="213"/>
      <c r="Q1210" s="213"/>
      <c r="R1210" s="213"/>
      <c r="S1210" s="213"/>
    </row>
    <row r="1211" spans="1:19" s="74" customFormat="1" ht="30" x14ac:dyDescent="0.25">
      <c r="A1211" s="4">
        <f t="shared" ref="A1211" si="124">+A1209+1</f>
        <v>974</v>
      </c>
      <c r="B1211" s="5" t="s">
        <v>811</v>
      </c>
      <c r="C1211" s="40"/>
      <c r="D1211" s="111"/>
      <c r="E1211" s="136"/>
      <c r="F1211" s="136"/>
      <c r="G1211" s="8"/>
      <c r="H1211" s="213"/>
      <c r="I1211" s="213"/>
      <c r="J1211" s="213"/>
      <c r="K1211" s="213"/>
      <c r="L1211" s="213"/>
      <c r="M1211" s="213"/>
      <c r="N1211" s="213"/>
      <c r="O1211" s="213"/>
      <c r="P1211" s="213"/>
      <c r="Q1211" s="213"/>
      <c r="R1211" s="213"/>
      <c r="S1211" s="213"/>
    </row>
    <row r="1212" spans="1:19" s="74" customFormat="1" x14ac:dyDescent="0.25">
      <c r="A1212" s="4"/>
      <c r="B1212" s="5" t="s">
        <v>272</v>
      </c>
      <c r="C1212" s="40" t="s">
        <v>19</v>
      </c>
      <c r="D1212" s="111">
        <v>2</v>
      </c>
      <c r="E1212" s="136"/>
      <c r="F1212" s="136"/>
      <c r="G1212" s="8"/>
      <c r="H1212" s="213"/>
      <c r="I1212" s="213"/>
      <c r="J1212" s="213"/>
      <c r="K1212" s="213"/>
      <c r="L1212" s="213"/>
      <c r="M1212" s="213"/>
      <c r="N1212" s="213"/>
      <c r="O1212" s="213"/>
      <c r="P1212" s="213"/>
      <c r="Q1212" s="213"/>
      <c r="R1212" s="213"/>
      <c r="S1212" s="213"/>
    </row>
    <row r="1213" spans="1:19" s="74" customFormat="1" x14ac:dyDescent="0.25">
      <c r="A1213" s="4">
        <f t="shared" ref="A1213" si="125">+A1211+1</f>
        <v>975</v>
      </c>
      <c r="B1213" s="5" t="s">
        <v>812</v>
      </c>
      <c r="C1213" s="40"/>
      <c r="D1213" s="111"/>
      <c r="E1213" s="136"/>
      <c r="F1213" s="136"/>
      <c r="G1213" s="8"/>
      <c r="H1213" s="213"/>
      <c r="I1213" s="213"/>
      <c r="J1213" s="213"/>
      <c r="K1213" s="213"/>
      <c r="L1213" s="213"/>
      <c r="M1213" s="213"/>
      <c r="N1213" s="213"/>
      <c r="O1213" s="213"/>
      <c r="P1213" s="213"/>
      <c r="Q1213" s="213"/>
      <c r="R1213" s="213"/>
      <c r="S1213" s="213"/>
    </row>
    <row r="1214" spans="1:19" s="74" customFormat="1" x14ac:dyDescent="0.25">
      <c r="A1214" s="4"/>
      <c r="B1214" s="5" t="s">
        <v>272</v>
      </c>
      <c r="C1214" s="40" t="s">
        <v>19</v>
      </c>
      <c r="D1214" s="111">
        <v>2</v>
      </c>
      <c r="E1214" s="136"/>
      <c r="F1214" s="136"/>
      <c r="G1214" s="8"/>
      <c r="H1214" s="213"/>
      <c r="I1214" s="213"/>
      <c r="J1214" s="213"/>
      <c r="K1214" s="213"/>
      <c r="L1214" s="213"/>
      <c r="M1214" s="213"/>
      <c r="N1214" s="213"/>
      <c r="O1214" s="213"/>
      <c r="P1214" s="213"/>
      <c r="Q1214" s="213"/>
      <c r="R1214" s="213"/>
      <c r="S1214" s="213"/>
    </row>
    <row r="1215" spans="1:19" s="74" customFormat="1" x14ac:dyDescent="0.25">
      <c r="A1215" s="4">
        <f t="shared" ref="A1215" si="126">+A1213+1</f>
        <v>976</v>
      </c>
      <c r="B1215" s="5" t="s">
        <v>813</v>
      </c>
      <c r="C1215" s="40"/>
      <c r="D1215" s="111"/>
      <c r="E1215" s="136"/>
      <c r="F1215" s="136"/>
      <c r="G1215" s="8"/>
      <c r="H1215" s="213"/>
      <c r="I1215" s="213"/>
      <c r="J1215" s="213"/>
      <c r="K1215" s="213"/>
      <c r="L1215" s="213"/>
      <c r="M1215" s="213"/>
      <c r="N1215" s="213"/>
      <c r="O1215" s="213"/>
      <c r="P1215" s="213"/>
      <c r="Q1215" s="213"/>
      <c r="R1215" s="213"/>
      <c r="S1215" s="213"/>
    </row>
    <row r="1216" spans="1:19" s="74" customFormat="1" x14ac:dyDescent="0.25">
      <c r="A1216" s="4"/>
      <c r="B1216" s="5" t="s">
        <v>272</v>
      </c>
      <c r="C1216" s="40" t="s">
        <v>19</v>
      </c>
      <c r="D1216" s="111">
        <v>1</v>
      </c>
      <c r="E1216" s="136"/>
      <c r="F1216" s="136"/>
      <c r="G1216" s="8"/>
      <c r="H1216" s="213"/>
      <c r="I1216" s="213"/>
      <c r="J1216" s="213"/>
      <c r="K1216" s="213"/>
      <c r="L1216" s="213"/>
      <c r="M1216" s="213"/>
      <c r="N1216" s="213"/>
      <c r="O1216" s="213"/>
      <c r="P1216" s="213"/>
      <c r="Q1216" s="213"/>
      <c r="R1216" s="213"/>
      <c r="S1216" s="213"/>
    </row>
    <row r="1217" spans="1:19" s="74" customFormat="1" ht="30" x14ac:dyDescent="0.25">
      <c r="A1217" s="4">
        <f t="shared" ref="A1217" si="127">+A1215+1</f>
        <v>977</v>
      </c>
      <c r="B1217" s="5" t="s">
        <v>814</v>
      </c>
      <c r="C1217" s="40"/>
      <c r="D1217" s="111"/>
      <c r="E1217" s="136"/>
      <c r="F1217" s="136"/>
      <c r="G1217" s="8"/>
      <c r="H1217" s="213"/>
      <c r="I1217" s="213"/>
      <c r="J1217" s="213"/>
      <c r="K1217" s="213"/>
      <c r="L1217" s="213"/>
      <c r="M1217" s="213"/>
      <c r="N1217" s="213"/>
      <c r="O1217" s="213"/>
      <c r="P1217" s="213"/>
      <c r="Q1217" s="213"/>
      <c r="R1217" s="213"/>
      <c r="S1217" s="213"/>
    </row>
    <row r="1218" spans="1:19" s="74" customFormat="1" x14ac:dyDescent="0.25">
      <c r="A1218" s="4"/>
      <c r="B1218" s="5" t="s">
        <v>272</v>
      </c>
      <c r="C1218" s="40" t="s">
        <v>19</v>
      </c>
      <c r="D1218" s="111">
        <v>3</v>
      </c>
      <c r="E1218" s="136"/>
      <c r="F1218" s="136"/>
      <c r="G1218" s="8"/>
      <c r="H1218" s="213"/>
      <c r="I1218" s="213"/>
      <c r="J1218" s="213"/>
      <c r="K1218" s="213"/>
      <c r="L1218" s="213"/>
      <c r="M1218" s="213"/>
      <c r="N1218" s="213"/>
      <c r="O1218" s="213"/>
      <c r="P1218" s="213"/>
      <c r="Q1218" s="213"/>
      <c r="R1218" s="213"/>
      <c r="S1218" s="213"/>
    </row>
    <row r="1219" spans="1:19" s="74" customFormat="1" ht="30" x14ac:dyDescent="0.25">
      <c r="A1219" s="4">
        <f t="shared" ref="A1219" si="128">+A1217+1</f>
        <v>978</v>
      </c>
      <c r="B1219" s="5" t="s">
        <v>861</v>
      </c>
      <c r="C1219" s="40"/>
      <c r="D1219" s="111"/>
      <c r="E1219" s="136"/>
      <c r="F1219" s="136"/>
      <c r="G1219" s="8"/>
      <c r="H1219" s="213"/>
      <c r="I1219" s="213"/>
      <c r="J1219" s="213"/>
      <c r="K1219" s="213"/>
      <c r="L1219" s="213"/>
      <c r="M1219" s="213"/>
      <c r="N1219" s="213"/>
      <c r="O1219" s="213"/>
      <c r="P1219" s="213"/>
      <c r="Q1219" s="213"/>
      <c r="R1219" s="213"/>
      <c r="S1219" s="213"/>
    </row>
    <row r="1220" spans="1:19" s="74" customFormat="1" x14ac:dyDescent="0.25">
      <c r="A1220" s="4"/>
      <c r="B1220" s="5" t="s">
        <v>272</v>
      </c>
      <c r="C1220" s="40" t="s">
        <v>19</v>
      </c>
      <c r="D1220" s="111">
        <v>3</v>
      </c>
      <c r="E1220" s="136"/>
      <c r="F1220" s="136"/>
      <c r="G1220" s="8"/>
      <c r="H1220" s="213"/>
      <c r="I1220" s="213"/>
      <c r="J1220" s="213"/>
      <c r="K1220" s="213"/>
      <c r="L1220" s="213"/>
      <c r="M1220" s="213"/>
      <c r="N1220" s="213"/>
      <c r="O1220" s="213"/>
      <c r="P1220" s="213"/>
      <c r="Q1220" s="213"/>
      <c r="R1220" s="213"/>
      <c r="S1220" s="213"/>
    </row>
    <row r="1221" spans="1:19" s="74" customFormat="1" x14ac:dyDescent="0.25">
      <c r="A1221" s="4"/>
      <c r="B1221" s="15" t="s">
        <v>322</v>
      </c>
      <c r="C1221" s="40"/>
      <c r="D1221" s="111"/>
      <c r="E1221" s="136"/>
      <c r="F1221" s="136"/>
      <c r="G1221" s="8"/>
      <c r="H1221" s="213"/>
      <c r="I1221" s="213"/>
      <c r="J1221" s="213"/>
      <c r="K1221" s="213"/>
      <c r="L1221" s="213"/>
      <c r="M1221" s="213"/>
      <c r="N1221" s="213"/>
      <c r="O1221" s="213"/>
      <c r="P1221" s="213"/>
      <c r="Q1221" s="213"/>
      <c r="R1221" s="213"/>
      <c r="S1221" s="213"/>
    </row>
    <row r="1222" spans="1:19" s="74" customFormat="1" x14ac:dyDescent="0.25">
      <c r="A1222" s="4">
        <f>+A1219+1</f>
        <v>979</v>
      </c>
      <c r="B1222" s="5" t="s">
        <v>815</v>
      </c>
      <c r="C1222" s="40"/>
      <c r="D1222" s="111"/>
      <c r="E1222" s="136"/>
      <c r="F1222" s="136"/>
      <c r="G1222" s="8"/>
      <c r="H1222" s="213"/>
      <c r="I1222" s="213"/>
      <c r="J1222" s="213"/>
      <c r="K1222" s="213"/>
      <c r="L1222" s="213"/>
      <c r="M1222" s="213"/>
      <c r="N1222" s="213"/>
      <c r="O1222" s="213"/>
      <c r="P1222" s="213"/>
      <c r="Q1222" s="213"/>
      <c r="R1222" s="213"/>
      <c r="S1222" s="213"/>
    </row>
    <row r="1223" spans="1:19" s="74" customFormat="1" x14ac:dyDescent="0.25">
      <c r="A1223" s="4"/>
      <c r="B1223" s="5" t="s">
        <v>272</v>
      </c>
      <c r="C1223" s="40" t="s">
        <v>19</v>
      </c>
      <c r="D1223" s="111">
        <v>1</v>
      </c>
      <c r="E1223" s="136"/>
      <c r="F1223" s="136"/>
      <c r="G1223" s="8"/>
      <c r="H1223" s="213"/>
      <c r="I1223" s="213"/>
      <c r="J1223" s="213"/>
      <c r="K1223" s="213"/>
      <c r="L1223" s="213"/>
      <c r="M1223" s="213"/>
      <c r="N1223" s="213"/>
      <c r="O1223" s="213"/>
      <c r="P1223" s="213"/>
      <c r="Q1223" s="213"/>
      <c r="R1223" s="213"/>
      <c r="S1223" s="213"/>
    </row>
    <row r="1224" spans="1:19" s="74" customFormat="1" x14ac:dyDescent="0.25">
      <c r="A1224" s="4">
        <f>+A1222+1</f>
        <v>980</v>
      </c>
      <c r="B1224" s="5" t="s">
        <v>816</v>
      </c>
      <c r="C1224" s="40"/>
      <c r="D1224" s="111"/>
      <c r="E1224" s="136"/>
      <c r="F1224" s="136"/>
      <c r="G1224" s="8"/>
      <c r="H1224" s="213"/>
      <c r="I1224" s="213"/>
      <c r="J1224" s="213"/>
      <c r="K1224" s="213"/>
      <c r="L1224" s="213"/>
      <c r="M1224" s="213"/>
      <c r="N1224" s="213"/>
      <c r="O1224" s="213"/>
      <c r="P1224" s="213"/>
      <c r="Q1224" s="213"/>
      <c r="R1224" s="213"/>
      <c r="S1224" s="213"/>
    </row>
    <row r="1225" spans="1:19" s="74" customFormat="1" x14ac:dyDescent="0.25">
      <c r="A1225" s="4"/>
      <c r="B1225" s="5" t="s">
        <v>272</v>
      </c>
      <c r="C1225" s="40" t="s">
        <v>19</v>
      </c>
      <c r="D1225" s="111">
        <v>1</v>
      </c>
      <c r="E1225" s="136"/>
      <c r="F1225" s="136"/>
      <c r="G1225" s="8"/>
      <c r="H1225" s="213"/>
      <c r="I1225" s="213"/>
      <c r="J1225" s="213"/>
      <c r="K1225" s="213"/>
      <c r="L1225" s="213"/>
      <c r="M1225" s="213"/>
      <c r="N1225" s="213"/>
      <c r="O1225" s="213"/>
      <c r="P1225" s="213"/>
      <c r="Q1225" s="213"/>
      <c r="R1225" s="213"/>
      <c r="S1225" s="213"/>
    </row>
    <row r="1226" spans="1:19" s="74" customFormat="1" x14ac:dyDescent="0.25">
      <c r="A1226" s="4"/>
      <c r="B1226" s="15" t="s">
        <v>323</v>
      </c>
      <c r="C1226" s="40"/>
      <c r="D1226" s="111"/>
      <c r="E1226" s="136"/>
      <c r="F1226" s="136"/>
      <c r="G1226" s="8"/>
      <c r="H1226" s="213"/>
      <c r="I1226" s="213"/>
      <c r="J1226" s="213"/>
      <c r="K1226" s="213"/>
      <c r="L1226" s="213"/>
      <c r="M1226" s="213"/>
      <c r="N1226" s="213"/>
      <c r="O1226" s="213"/>
      <c r="P1226" s="213"/>
      <c r="Q1226" s="213"/>
      <c r="R1226" s="213"/>
      <c r="S1226" s="213"/>
    </row>
    <row r="1227" spans="1:19" s="74" customFormat="1" x14ac:dyDescent="0.25">
      <c r="A1227" s="4">
        <f>+A1224+1</f>
        <v>981</v>
      </c>
      <c r="B1227" s="5" t="s">
        <v>848</v>
      </c>
      <c r="C1227" s="40"/>
      <c r="D1227" s="111"/>
      <c r="E1227" s="136"/>
      <c r="F1227" s="136"/>
      <c r="G1227" s="8"/>
      <c r="H1227" s="213"/>
      <c r="I1227" s="213"/>
      <c r="J1227" s="213"/>
      <c r="K1227" s="213"/>
      <c r="L1227" s="213"/>
      <c r="M1227" s="213"/>
      <c r="N1227" s="213"/>
      <c r="O1227" s="213"/>
      <c r="P1227" s="213"/>
      <c r="Q1227" s="213"/>
      <c r="R1227" s="213"/>
      <c r="S1227" s="213"/>
    </row>
    <row r="1228" spans="1:19" s="74" customFormat="1" x14ac:dyDescent="0.25">
      <c r="A1228" s="4"/>
      <c r="B1228" s="5" t="s">
        <v>272</v>
      </c>
      <c r="C1228" s="40" t="s">
        <v>19</v>
      </c>
      <c r="D1228" s="111">
        <v>1</v>
      </c>
      <c r="E1228" s="136"/>
      <c r="F1228" s="136"/>
      <c r="G1228" s="8"/>
      <c r="H1228" s="213"/>
      <c r="I1228" s="213"/>
      <c r="J1228" s="213"/>
      <c r="K1228" s="213"/>
      <c r="L1228" s="213"/>
      <c r="M1228" s="213"/>
      <c r="N1228" s="213"/>
      <c r="O1228" s="213"/>
      <c r="P1228" s="213"/>
      <c r="Q1228" s="213"/>
      <c r="R1228" s="213"/>
      <c r="S1228" s="213"/>
    </row>
    <row r="1229" spans="1:19" s="74" customFormat="1" x14ac:dyDescent="0.25">
      <c r="A1229" s="4">
        <f>+A1227+1</f>
        <v>982</v>
      </c>
      <c r="B1229" s="5" t="s">
        <v>817</v>
      </c>
      <c r="C1229" s="40"/>
      <c r="D1229" s="111"/>
      <c r="E1229" s="136"/>
      <c r="F1229" s="136"/>
      <c r="G1229" s="8"/>
      <c r="H1229" s="213"/>
      <c r="I1229" s="213"/>
      <c r="J1229" s="213"/>
      <c r="K1229" s="213"/>
      <c r="L1229" s="213"/>
      <c r="M1229" s="213"/>
      <c r="N1229" s="213"/>
      <c r="O1229" s="213"/>
      <c r="P1229" s="213"/>
      <c r="Q1229" s="213"/>
      <c r="R1229" s="213"/>
      <c r="S1229" s="213"/>
    </row>
    <row r="1230" spans="1:19" s="74" customFormat="1" x14ac:dyDescent="0.25">
      <c r="A1230" s="4"/>
      <c r="B1230" s="5" t="s">
        <v>272</v>
      </c>
      <c r="C1230" s="40" t="s">
        <v>19</v>
      </c>
      <c r="D1230" s="111">
        <v>4</v>
      </c>
      <c r="E1230" s="136"/>
      <c r="F1230" s="136"/>
      <c r="G1230" s="8"/>
      <c r="H1230" s="212"/>
      <c r="I1230" s="212"/>
      <c r="J1230" s="212"/>
      <c r="K1230" s="212"/>
      <c r="L1230" s="212"/>
      <c r="M1230" s="212"/>
      <c r="N1230" s="212"/>
      <c r="O1230" s="212"/>
      <c r="P1230" s="212"/>
      <c r="Q1230" s="212"/>
      <c r="R1230" s="212"/>
      <c r="S1230" s="212"/>
    </row>
    <row r="1231" spans="1:19" s="74" customFormat="1" x14ac:dyDescent="0.25">
      <c r="A1231" s="4">
        <f>+A1229+1</f>
        <v>983</v>
      </c>
      <c r="B1231" s="5" t="s">
        <v>818</v>
      </c>
      <c r="C1231" s="40"/>
      <c r="D1231" s="111"/>
      <c r="E1231" s="136"/>
      <c r="F1231" s="136"/>
      <c r="G1231" s="8"/>
      <c r="H1231" s="213"/>
      <c r="I1231" s="213"/>
      <c r="J1231" s="213"/>
      <c r="K1231" s="213"/>
      <c r="L1231" s="213"/>
      <c r="M1231" s="213"/>
      <c r="N1231" s="213"/>
      <c r="O1231" s="213"/>
      <c r="P1231" s="213"/>
      <c r="Q1231" s="213"/>
      <c r="R1231" s="213"/>
      <c r="S1231" s="213"/>
    </row>
    <row r="1232" spans="1:19" s="74" customFormat="1" x14ac:dyDescent="0.25">
      <c r="A1232" s="4"/>
      <c r="B1232" s="5" t="s">
        <v>272</v>
      </c>
      <c r="C1232" s="40" t="s">
        <v>19</v>
      </c>
      <c r="D1232" s="111">
        <v>2</v>
      </c>
      <c r="E1232" s="136"/>
      <c r="F1232" s="136"/>
      <c r="G1232" s="8"/>
      <c r="H1232" s="213"/>
      <c r="I1232" s="213"/>
      <c r="J1232" s="213"/>
      <c r="K1232" s="213"/>
      <c r="L1232" s="213"/>
      <c r="M1232" s="213"/>
      <c r="N1232" s="213"/>
      <c r="O1232" s="213"/>
      <c r="P1232" s="213"/>
      <c r="Q1232" s="213"/>
      <c r="R1232" s="213"/>
      <c r="S1232" s="213"/>
    </row>
    <row r="1233" spans="1:19" s="74" customFormat="1" x14ac:dyDescent="0.25">
      <c r="A1233" s="4">
        <f>+A1231+1</f>
        <v>984</v>
      </c>
      <c r="B1233" s="5" t="s">
        <v>819</v>
      </c>
      <c r="C1233" s="40"/>
      <c r="D1233" s="111"/>
      <c r="E1233" s="136"/>
      <c r="F1233" s="136"/>
      <c r="G1233" s="8"/>
      <c r="H1233" s="213"/>
      <c r="I1233" s="213"/>
      <c r="J1233" s="213"/>
      <c r="K1233" s="213"/>
      <c r="L1233" s="213"/>
      <c r="M1233" s="213"/>
      <c r="N1233" s="213"/>
      <c r="O1233" s="213"/>
      <c r="P1233" s="213"/>
      <c r="Q1233" s="213"/>
      <c r="R1233" s="213"/>
      <c r="S1233" s="213"/>
    </row>
    <row r="1234" spans="1:19" s="74" customFormat="1" x14ac:dyDescent="0.25">
      <c r="A1234" s="4"/>
      <c r="B1234" s="5" t="s">
        <v>272</v>
      </c>
      <c r="C1234" s="40" t="s">
        <v>19</v>
      </c>
      <c r="D1234" s="111">
        <v>2</v>
      </c>
      <c r="E1234" s="136"/>
      <c r="F1234" s="136"/>
      <c r="G1234" s="8"/>
      <c r="H1234" s="213"/>
      <c r="I1234" s="213"/>
      <c r="J1234" s="213"/>
      <c r="K1234" s="213"/>
      <c r="L1234" s="213"/>
      <c r="M1234" s="213"/>
      <c r="N1234" s="213"/>
      <c r="O1234" s="213"/>
      <c r="P1234" s="213"/>
      <c r="Q1234" s="213"/>
      <c r="R1234" s="213"/>
      <c r="S1234" s="213"/>
    </row>
    <row r="1235" spans="1:19" s="74" customFormat="1" x14ac:dyDescent="0.25">
      <c r="A1235" s="4"/>
      <c r="B1235" s="15" t="s">
        <v>324</v>
      </c>
      <c r="C1235" s="40"/>
      <c r="D1235" s="111"/>
      <c r="E1235" s="136"/>
      <c r="F1235" s="136"/>
      <c r="G1235" s="8"/>
      <c r="H1235" s="213"/>
      <c r="I1235" s="213"/>
      <c r="J1235" s="213"/>
      <c r="K1235" s="213"/>
      <c r="L1235" s="213"/>
      <c r="M1235" s="213"/>
      <c r="N1235" s="213"/>
      <c r="O1235" s="213"/>
      <c r="P1235" s="213"/>
      <c r="Q1235" s="213"/>
      <c r="R1235" s="213"/>
      <c r="S1235" s="213"/>
    </row>
    <row r="1236" spans="1:19" s="74" customFormat="1" x14ac:dyDescent="0.25">
      <c r="A1236" s="4"/>
      <c r="B1236" s="175" t="s">
        <v>862</v>
      </c>
      <c r="C1236" s="40"/>
      <c r="D1236" s="111"/>
      <c r="E1236" s="136"/>
      <c r="F1236" s="136"/>
      <c r="G1236" s="8"/>
      <c r="H1236" s="213"/>
      <c r="I1236" s="213"/>
      <c r="J1236" s="213"/>
      <c r="K1236" s="213"/>
      <c r="L1236" s="213"/>
      <c r="M1236" s="213"/>
      <c r="N1236" s="213"/>
      <c r="O1236" s="213"/>
      <c r="P1236" s="213"/>
      <c r="Q1236" s="213"/>
      <c r="R1236" s="213"/>
      <c r="S1236" s="213"/>
    </row>
    <row r="1237" spans="1:19" s="74" customFormat="1" x14ac:dyDescent="0.25">
      <c r="A1237" s="4">
        <f>A1233+1</f>
        <v>985</v>
      </c>
      <c r="B1237" s="5" t="s">
        <v>325</v>
      </c>
      <c r="C1237" s="40"/>
      <c r="D1237" s="111"/>
      <c r="E1237" s="136"/>
      <c r="F1237" s="136"/>
      <c r="G1237" s="8"/>
      <c r="H1237" s="213"/>
      <c r="I1237" s="213"/>
      <c r="J1237" s="213"/>
      <c r="K1237" s="213"/>
      <c r="L1237" s="213"/>
      <c r="M1237" s="213"/>
      <c r="N1237" s="213"/>
      <c r="O1237" s="213"/>
      <c r="P1237" s="213"/>
      <c r="Q1237" s="213"/>
      <c r="R1237" s="213"/>
      <c r="S1237" s="213"/>
    </row>
    <row r="1238" spans="1:19" s="74" customFormat="1" x14ac:dyDescent="0.25">
      <c r="A1238" s="4"/>
      <c r="B1238" s="5" t="s">
        <v>272</v>
      </c>
      <c r="C1238" s="40" t="s">
        <v>19</v>
      </c>
      <c r="D1238" s="111">
        <v>1</v>
      </c>
      <c r="E1238" s="136"/>
      <c r="F1238" s="136"/>
      <c r="G1238" s="8"/>
      <c r="H1238" s="213"/>
      <c r="I1238" s="213"/>
      <c r="J1238" s="213"/>
      <c r="K1238" s="213"/>
      <c r="L1238" s="213"/>
      <c r="M1238" s="213"/>
      <c r="N1238" s="213"/>
      <c r="O1238" s="213"/>
      <c r="P1238" s="213"/>
      <c r="Q1238" s="213"/>
      <c r="R1238" s="213"/>
      <c r="S1238" s="213"/>
    </row>
    <row r="1239" spans="1:19" s="74" customFormat="1" x14ac:dyDescent="0.25">
      <c r="A1239" s="4">
        <f t="shared" ref="A1239" si="129">+A1237+1</f>
        <v>986</v>
      </c>
      <c r="B1239" s="5" t="s">
        <v>326</v>
      </c>
      <c r="C1239" s="40"/>
      <c r="D1239" s="111"/>
      <c r="E1239" s="136"/>
      <c r="F1239" s="136"/>
      <c r="G1239" s="8"/>
      <c r="H1239" s="213"/>
      <c r="I1239" s="213"/>
      <c r="J1239" s="213"/>
      <c r="K1239" s="213"/>
      <c r="L1239" s="213"/>
      <c r="M1239" s="213"/>
      <c r="N1239" s="213"/>
      <c r="O1239" s="213"/>
      <c r="P1239" s="213"/>
      <c r="Q1239" s="213"/>
      <c r="R1239" s="213"/>
      <c r="S1239" s="213"/>
    </row>
    <row r="1240" spans="1:19" s="74" customFormat="1" x14ac:dyDescent="0.25">
      <c r="A1240" s="4"/>
      <c r="B1240" s="5" t="s">
        <v>272</v>
      </c>
      <c r="C1240" s="40" t="s">
        <v>19</v>
      </c>
      <c r="D1240" s="111">
        <v>1</v>
      </c>
      <c r="E1240" s="136"/>
      <c r="F1240" s="136"/>
      <c r="G1240" s="8"/>
      <c r="H1240" s="213"/>
      <c r="I1240" s="213"/>
      <c r="J1240" s="213"/>
      <c r="K1240" s="213"/>
      <c r="L1240" s="213"/>
      <c r="M1240" s="213"/>
      <c r="N1240" s="213"/>
      <c r="O1240" s="213"/>
      <c r="P1240" s="213"/>
      <c r="Q1240" s="213"/>
      <c r="R1240" s="213"/>
      <c r="S1240" s="213"/>
    </row>
    <row r="1241" spans="1:19" s="74" customFormat="1" x14ac:dyDescent="0.25">
      <c r="A1241" s="4">
        <f t="shared" ref="A1241" si="130">+A1239+1</f>
        <v>987</v>
      </c>
      <c r="B1241" s="5" t="s">
        <v>327</v>
      </c>
      <c r="C1241" s="40"/>
      <c r="D1241" s="111"/>
      <c r="E1241" s="136"/>
      <c r="F1241" s="136"/>
      <c r="G1241" s="8"/>
      <c r="H1241" s="213"/>
      <c r="I1241" s="213"/>
      <c r="J1241" s="213"/>
      <c r="K1241" s="213"/>
      <c r="L1241" s="213"/>
      <c r="M1241" s="213"/>
      <c r="N1241" s="213"/>
      <c r="O1241" s="213"/>
      <c r="P1241" s="213"/>
      <c r="Q1241" s="213"/>
      <c r="R1241" s="213"/>
      <c r="S1241" s="213"/>
    </row>
    <row r="1242" spans="1:19" s="74" customFormat="1" x14ac:dyDescent="0.25">
      <c r="A1242" s="4"/>
      <c r="B1242" s="5" t="s">
        <v>153</v>
      </c>
      <c r="C1242" s="40" t="s">
        <v>70</v>
      </c>
      <c r="D1242" s="111">
        <v>2</v>
      </c>
      <c r="E1242" s="136"/>
      <c r="F1242" s="136"/>
      <c r="G1242" s="8"/>
      <c r="H1242" s="213"/>
      <c r="I1242" s="213"/>
      <c r="J1242" s="213"/>
      <c r="K1242" s="213"/>
      <c r="L1242" s="213"/>
      <c r="M1242" s="213"/>
      <c r="N1242" s="213"/>
      <c r="O1242" s="213"/>
      <c r="P1242" s="213"/>
      <c r="Q1242" s="213"/>
      <c r="R1242" s="213"/>
      <c r="S1242" s="213"/>
    </row>
    <row r="1243" spans="1:19" s="74" customFormat="1" ht="30" x14ac:dyDescent="0.25">
      <c r="A1243" s="4">
        <f t="shared" ref="A1243" si="131">+A1241+1</f>
        <v>988</v>
      </c>
      <c r="B1243" s="5" t="s">
        <v>328</v>
      </c>
      <c r="C1243" s="40"/>
      <c r="D1243" s="111"/>
      <c r="E1243" s="136"/>
      <c r="F1243" s="136"/>
      <c r="G1243" s="8"/>
      <c r="H1243" s="213"/>
      <c r="I1243" s="213"/>
      <c r="J1243" s="213"/>
      <c r="K1243" s="213"/>
      <c r="L1243" s="213"/>
      <c r="M1243" s="213"/>
      <c r="N1243" s="213"/>
      <c r="O1243" s="213"/>
      <c r="P1243" s="213"/>
      <c r="Q1243" s="213"/>
      <c r="R1243" s="213"/>
      <c r="S1243" s="213"/>
    </row>
    <row r="1244" spans="1:19" s="74" customFormat="1" x14ac:dyDescent="0.25">
      <c r="A1244" s="4"/>
      <c r="B1244" s="5" t="s">
        <v>118</v>
      </c>
      <c r="C1244" s="40" t="s">
        <v>119</v>
      </c>
      <c r="D1244" s="111">
        <v>1</v>
      </c>
      <c r="E1244" s="136"/>
      <c r="F1244" s="136"/>
      <c r="G1244" s="8"/>
      <c r="H1244" s="213"/>
      <c r="I1244" s="213"/>
      <c r="J1244" s="213"/>
      <c r="K1244" s="213"/>
      <c r="L1244" s="213"/>
      <c r="M1244" s="213"/>
      <c r="N1244" s="213"/>
      <c r="O1244" s="213"/>
      <c r="P1244" s="213"/>
      <c r="Q1244" s="213"/>
      <c r="R1244" s="213"/>
      <c r="S1244" s="213"/>
    </row>
    <row r="1245" spans="1:19" s="74" customFormat="1" x14ac:dyDescent="0.25">
      <c r="A1245" s="4">
        <f t="shared" ref="A1245" si="132">+A1243+1</f>
        <v>989</v>
      </c>
      <c r="B1245" s="5" t="s">
        <v>329</v>
      </c>
      <c r="C1245" s="40"/>
      <c r="D1245" s="111"/>
      <c r="E1245" s="136"/>
      <c r="F1245" s="136"/>
      <c r="G1245" s="8"/>
      <c r="H1245" s="213"/>
      <c r="I1245" s="213"/>
      <c r="J1245" s="213"/>
      <c r="K1245" s="213"/>
      <c r="L1245" s="213"/>
      <c r="M1245" s="213"/>
      <c r="N1245" s="213"/>
      <c r="O1245" s="213"/>
      <c r="P1245" s="213"/>
      <c r="Q1245" s="213"/>
      <c r="R1245" s="213"/>
      <c r="S1245" s="213"/>
    </row>
    <row r="1246" spans="1:19" s="74" customFormat="1" x14ac:dyDescent="0.25">
      <c r="A1246" s="4"/>
      <c r="B1246" s="5" t="s">
        <v>153</v>
      </c>
      <c r="C1246" s="40" t="s">
        <v>70</v>
      </c>
      <c r="D1246" s="111">
        <v>1</v>
      </c>
      <c r="E1246" s="136"/>
      <c r="F1246" s="136"/>
      <c r="G1246" s="8"/>
      <c r="H1246" s="213"/>
      <c r="I1246" s="213"/>
      <c r="J1246" s="213"/>
      <c r="K1246" s="213"/>
      <c r="L1246" s="213"/>
      <c r="M1246" s="213"/>
      <c r="N1246" s="213"/>
      <c r="O1246" s="213"/>
      <c r="P1246" s="213"/>
      <c r="Q1246" s="213"/>
      <c r="R1246" s="213"/>
      <c r="S1246" s="213"/>
    </row>
    <row r="1247" spans="1:19" s="74" customFormat="1" x14ac:dyDescent="0.25">
      <c r="A1247" s="4"/>
      <c r="B1247" s="15" t="s">
        <v>330</v>
      </c>
      <c r="C1247" s="40"/>
      <c r="D1247" s="111"/>
      <c r="E1247" s="136"/>
      <c r="F1247" s="136"/>
      <c r="G1247" s="8"/>
      <c r="H1247" s="213"/>
      <c r="I1247" s="213"/>
      <c r="J1247" s="213"/>
      <c r="K1247" s="213"/>
      <c r="L1247" s="213"/>
      <c r="M1247" s="213"/>
      <c r="N1247" s="213"/>
      <c r="O1247" s="213"/>
      <c r="P1247" s="213"/>
      <c r="Q1247" s="213"/>
      <c r="R1247" s="213"/>
      <c r="S1247" s="213"/>
    </row>
    <row r="1248" spans="1:19" s="74" customFormat="1" x14ac:dyDescent="0.25">
      <c r="A1248" s="4"/>
      <c r="B1248" s="5" t="s">
        <v>331</v>
      </c>
      <c r="C1248" s="40"/>
      <c r="D1248" s="111"/>
      <c r="E1248" s="136"/>
      <c r="F1248" s="136"/>
      <c r="G1248" s="8"/>
      <c r="H1248" s="213"/>
      <c r="I1248" s="213"/>
      <c r="J1248" s="213"/>
      <c r="K1248" s="213"/>
      <c r="L1248" s="213"/>
      <c r="M1248" s="213"/>
      <c r="N1248" s="213"/>
      <c r="O1248" s="213"/>
      <c r="P1248" s="213"/>
      <c r="Q1248" s="213"/>
      <c r="R1248" s="213"/>
      <c r="S1248" s="213"/>
    </row>
    <row r="1249" spans="1:19" s="74" customFormat="1" x14ac:dyDescent="0.25">
      <c r="A1249" s="4">
        <f>A1245+1</f>
        <v>990</v>
      </c>
      <c r="B1249" s="5" t="s">
        <v>332</v>
      </c>
      <c r="C1249" s="40"/>
      <c r="D1249" s="111"/>
      <c r="E1249" s="136"/>
      <c r="F1249" s="136"/>
      <c r="G1249" s="8"/>
      <c r="H1249" s="213"/>
      <c r="I1249" s="213"/>
      <c r="J1249" s="213"/>
      <c r="K1249" s="213"/>
      <c r="L1249" s="213"/>
      <c r="M1249" s="213"/>
      <c r="N1249" s="213"/>
      <c r="O1249" s="213"/>
      <c r="P1249" s="213"/>
      <c r="Q1249" s="213"/>
      <c r="R1249" s="213"/>
      <c r="S1249" s="213"/>
    </row>
    <row r="1250" spans="1:19" s="74" customFormat="1" x14ac:dyDescent="0.25">
      <c r="A1250" s="4"/>
      <c r="B1250" s="5" t="s">
        <v>272</v>
      </c>
      <c r="C1250" s="40" t="s">
        <v>19</v>
      </c>
      <c r="D1250" s="111">
        <v>2</v>
      </c>
      <c r="E1250" s="136"/>
      <c r="F1250" s="136"/>
      <c r="G1250" s="8"/>
      <c r="H1250" s="213"/>
      <c r="I1250" s="213"/>
      <c r="J1250" s="213"/>
      <c r="K1250" s="213"/>
      <c r="L1250" s="213"/>
      <c r="M1250" s="213"/>
      <c r="N1250" s="213"/>
      <c r="O1250" s="213"/>
      <c r="P1250" s="213"/>
      <c r="Q1250" s="213"/>
      <c r="R1250" s="213"/>
      <c r="S1250" s="213"/>
    </row>
    <row r="1251" spans="1:19" s="74" customFormat="1" x14ac:dyDescent="0.25">
      <c r="A1251" s="4">
        <f>+A1249+1</f>
        <v>991</v>
      </c>
      <c r="B1251" s="5" t="s">
        <v>333</v>
      </c>
      <c r="C1251" s="40"/>
      <c r="D1251" s="111"/>
      <c r="E1251" s="136"/>
      <c r="F1251" s="136"/>
      <c r="G1251" s="8"/>
      <c r="H1251" s="213"/>
      <c r="I1251" s="213"/>
      <c r="J1251" s="213"/>
      <c r="K1251" s="213"/>
      <c r="L1251" s="213"/>
      <c r="M1251" s="213"/>
      <c r="N1251" s="213"/>
      <c r="O1251" s="213"/>
      <c r="P1251" s="213"/>
      <c r="Q1251" s="213"/>
      <c r="R1251" s="213"/>
      <c r="S1251" s="213"/>
    </row>
    <row r="1252" spans="1:19" s="74" customFormat="1" ht="15.6" thickBot="1" x14ac:dyDescent="0.3">
      <c r="A1252" s="4"/>
      <c r="B1252" s="5" t="s">
        <v>272</v>
      </c>
      <c r="C1252" s="40" t="s">
        <v>19</v>
      </c>
      <c r="D1252" s="111">
        <v>4</v>
      </c>
      <c r="E1252" s="136"/>
      <c r="F1252" s="136"/>
      <c r="G1252" s="8"/>
      <c r="H1252" s="213"/>
      <c r="I1252" s="213"/>
      <c r="J1252" s="213"/>
      <c r="K1252" s="213"/>
      <c r="L1252" s="213"/>
      <c r="M1252" s="213"/>
      <c r="N1252" s="213"/>
      <c r="O1252" s="213"/>
      <c r="P1252" s="213"/>
      <c r="Q1252" s="213"/>
      <c r="R1252" s="213"/>
      <c r="S1252" s="213"/>
    </row>
    <row r="1253" spans="1:19" ht="15.6" thickBot="1" x14ac:dyDescent="0.3">
      <c r="A1253" s="243" t="s">
        <v>541</v>
      </c>
      <c r="B1253" s="244"/>
      <c r="C1253" s="244"/>
      <c r="D1253" s="244"/>
      <c r="E1253" s="170"/>
      <c r="F1253" s="171"/>
      <c r="G1253" s="8"/>
      <c r="H1253" s="213"/>
      <c r="I1253" s="213"/>
      <c r="J1253" s="213"/>
      <c r="K1253" s="213"/>
      <c r="L1253" s="213"/>
      <c r="M1253" s="213"/>
      <c r="N1253" s="213"/>
      <c r="O1253" s="213"/>
      <c r="P1253" s="213"/>
      <c r="Q1253" s="213"/>
      <c r="R1253" s="213"/>
      <c r="S1253" s="213"/>
    </row>
    <row r="1254" spans="1:19" s="74" customFormat="1" x14ac:dyDescent="0.25">
      <c r="A1254" s="187"/>
      <c r="B1254" s="85" t="s">
        <v>708</v>
      </c>
      <c r="C1254" s="86"/>
      <c r="D1254" s="122"/>
      <c r="E1254" s="148"/>
      <c r="F1254" s="148"/>
      <c r="G1254" s="8"/>
      <c r="H1254" s="213"/>
      <c r="I1254" s="213"/>
      <c r="J1254" s="213"/>
      <c r="K1254" s="213"/>
      <c r="L1254" s="213"/>
      <c r="M1254" s="213"/>
      <c r="N1254" s="213"/>
      <c r="O1254" s="213"/>
      <c r="P1254" s="213"/>
      <c r="Q1254" s="213"/>
      <c r="R1254" s="213"/>
      <c r="S1254" s="213"/>
    </row>
    <row r="1255" spans="1:19" s="74" customFormat="1" x14ac:dyDescent="0.25">
      <c r="A1255" s="87"/>
      <c r="B1255" s="85" t="s">
        <v>543</v>
      </c>
      <c r="C1255" s="86"/>
      <c r="D1255" s="122"/>
      <c r="E1255" s="148"/>
      <c r="F1255" s="148"/>
      <c r="G1255" s="8"/>
      <c r="H1255" s="213"/>
      <c r="I1255" s="213"/>
      <c r="J1255" s="213"/>
      <c r="K1255" s="213"/>
      <c r="L1255" s="213"/>
      <c r="M1255" s="213"/>
      <c r="N1255" s="213"/>
      <c r="O1255" s="213"/>
      <c r="P1255" s="213"/>
      <c r="Q1255" s="213"/>
      <c r="R1255" s="213"/>
      <c r="S1255" s="213"/>
    </row>
    <row r="1256" spans="1:19" s="74" customFormat="1" x14ac:dyDescent="0.25">
      <c r="A1256" s="247">
        <v>1101</v>
      </c>
      <c r="B1256" s="5" t="s">
        <v>544</v>
      </c>
      <c r="C1256" s="4"/>
      <c r="D1256" s="123"/>
      <c r="E1256" s="149"/>
      <c r="F1256" s="149"/>
      <c r="G1256" s="8"/>
      <c r="H1256" s="213"/>
      <c r="I1256" s="213"/>
      <c r="J1256" s="213"/>
      <c r="K1256" s="213"/>
      <c r="L1256" s="213"/>
      <c r="M1256" s="213"/>
      <c r="N1256" s="213"/>
      <c r="O1256" s="213"/>
      <c r="P1256" s="213"/>
      <c r="Q1256" s="213"/>
      <c r="R1256" s="213"/>
      <c r="S1256" s="213"/>
    </row>
    <row r="1257" spans="1:19" s="74" customFormat="1" ht="15" customHeight="1" x14ac:dyDescent="0.25">
      <c r="A1257" s="248"/>
      <c r="B1257" s="5" t="s">
        <v>545</v>
      </c>
      <c r="C1257" s="4" t="s">
        <v>546</v>
      </c>
      <c r="D1257" s="123">
        <v>60</v>
      </c>
      <c r="E1257" s="149"/>
      <c r="F1257" s="149"/>
      <c r="G1257" s="8"/>
      <c r="H1257" s="213"/>
      <c r="I1257" s="213"/>
      <c r="J1257" s="213"/>
      <c r="K1257" s="213"/>
      <c r="L1257" s="213"/>
      <c r="M1257" s="213"/>
      <c r="N1257" s="213"/>
      <c r="O1257" s="213"/>
      <c r="P1257" s="213"/>
      <c r="Q1257" s="213"/>
      <c r="R1257" s="213"/>
      <c r="S1257" s="213"/>
    </row>
    <row r="1258" spans="1:19" s="74" customFormat="1" x14ac:dyDescent="0.25">
      <c r="A1258" s="247">
        <f>+A1256+1</f>
        <v>1102</v>
      </c>
      <c r="B1258" s="5" t="s">
        <v>547</v>
      </c>
      <c r="C1258" s="88"/>
      <c r="D1258" s="123"/>
      <c r="E1258" s="149"/>
      <c r="F1258" s="149"/>
      <c r="G1258" s="8"/>
      <c r="H1258" s="213"/>
      <c r="I1258" s="213"/>
      <c r="J1258" s="213"/>
      <c r="K1258" s="213"/>
      <c r="L1258" s="213"/>
      <c r="M1258" s="213"/>
      <c r="N1258" s="213"/>
      <c r="O1258" s="213"/>
      <c r="P1258" s="213"/>
      <c r="Q1258" s="213"/>
      <c r="R1258" s="213"/>
      <c r="S1258" s="213"/>
    </row>
    <row r="1259" spans="1:19" s="74" customFormat="1" ht="15" customHeight="1" x14ac:dyDescent="0.25">
      <c r="A1259" s="248"/>
      <c r="B1259" s="5" t="s">
        <v>545</v>
      </c>
      <c r="C1259" s="4" t="s">
        <v>546</v>
      </c>
      <c r="D1259" s="123">
        <v>190</v>
      </c>
      <c r="E1259" s="149"/>
      <c r="F1259" s="149"/>
      <c r="G1259" s="8"/>
      <c r="H1259" s="213"/>
      <c r="I1259" s="213"/>
      <c r="J1259" s="213"/>
      <c r="K1259" s="213"/>
      <c r="L1259" s="213"/>
      <c r="M1259" s="213"/>
      <c r="N1259" s="213"/>
      <c r="O1259" s="213"/>
      <c r="P1259" s="213"/>
      <c r="Q1259" s="213"/>
      <c r="R1259" s="213"/>
      <c r="S1259" s="213"/>
    </row>
    <row r="1260" spans="1:19" s="74" customFormat="1" ht="30" x14ac:dyDescent="0.25">
      <c r="A1260" s="247">
        <f t="shared" ref="A1260" si="133">+A1258+1</f>
        <v>1103</v>
      </c>
      <c r="B1260" s="89" t="s">
        <v>668</v>
      </c>
      <c r="C1260" s="88"/>
      <c r="D1260" s="123"/>
      <c r="E1260" s="149"/>
      <c r="F1260" s="149"/>
      <c r="G1260" s="8"/>
      <c r="H1260" s="213"/>
      <c r="I1260" s="213"/>
      <c r="J1260" s="213"/>
      <c r="K1260" s="213"/>
      <c r="L1260" s="213"/>
      <c r="M1260" s="213"/>
      <c r="N1260" s="213"/>
      <c r="O1260" s="213"/>
      <c r="P1260" s="213"/>
      <c r="Q1260" s="213"/>
      <c r="R1260" s="213"/>
      <c r="S1260" s="213"/>
    </row>
    <row r="1261" spans="1:19" s="74" customFormat="1" ht="15" customHeight="1" x14ac:dyDescent="0.25">
      <c r="A1261" s="248"/>
      <c r="B1261" s="5" t="s">
        <v>545</v>
      </c>
      <c r="C1261" s="4" t="s">
        <v>546</v>
      </c>
      <c r="D1261" s="123">
        <v>55</v>
      </c>
      <c r="E1261" s="149"/>
      <c r="F1261" s="149"/>
      <c r="G1261" s="8"/>
      <c r="H1261" s="213"/>
      <c r="I1261" s="213"/>
      <c r="J1261" s="213"/>
      <c r="K1261" s="213"/>
      <c r="L1261" s="213"/>
      <c r="M1261" s="213"/>
      <c r="N1261" s="213"/>
      <c r="O1261" s="213"/>
      <c r="P1261" s="213"/>
      <c r="Q1261" s="213"/>
      <c r="R1261" s="213"/>
      <c r="S1261" s="213"/>
    </row>
    <row r="1262" spans="1:19" s="74" customFormat="1" ht="30" x14ac:dyDescent="0.25">
      <c r="A1262" s="247">
        <f t="shared" ref="A1262" si="134">+A1260+1</f>
        <v>1104</v>
      </c>
      <c r="B1262" s="89" t="s">
        <v>669</v>
      </c>
      <c r="C1262" s="88"/>
      <c r="D1262" s="123"/>
      <c r="E1262" s="149"/>
      <c r="F1262" s="149"/>
      <c r="G1262" s="8"/>
      <c r="H1262" s="213"/>
      <c r="I1262" s="213"/>
      <c r="J1262" s="213"/>
      <c r="K1262" s="213"/>
      <c r="L1262" s="213"/>
      <c r="M1262" s="213"/>
      <c r="N1262" s="213"/>
      <c r="O1262" s="213"/>
      <c r="P1262" s="213"/>
      <c r="Q1262" s="213"/>
      <c r="R1262" s="213"/>
      <c r="S1262" s="213"/>
    </row>
    <row r="1263" spans="1:19" s="74" customFormat="1" ht="15" customHeight="1" x14ac:dyDescent="0.25">
      <c r="A1263" s="248"/>
      <c r="B1263" s="5" t="s">
        <v>545</v>
      </c>
      <c r="C1263" s="4" t="s">
        <v>546</v>
      </c>
      <c r="D1263" s="123">
        <v>62</v>
      </c>
      <c r="E1263" s="149"/>
      <c r="F1263" s="149"/>
      <c r="G1263" s="8"/>
      <c r="H1263" s="213"/>
      <c r="I1263" s="213"/>
      <c r="J1263" s="213"/>
      <c r="K1263" s="213"/>
      <c r="L1263" s="213"/>
      <c r="M1263" s="213"/>
      <c r="N1263" s="213"/>
      <c r="O1263" s="213"/>
      <c r="P1263" s="213"/>
      <c r="Q1263" s="213"/>
      <c r="R1263" s="213"/>
      <c r="S1263" s="213"/>
    </row>
    <row r="1264" spans="1:19" s="74" customFormat="1" ht="30" x14ac:dyDescent="0.25">
      <c r="A1264" s="247">
        <f t="shared" ref="A1264" si="135">+A1262+1</f>
        <v>1105</v>
      </c>
      <c r="B1264" s="89" t="s">
        <v>670</v>
      </c>
      <c r="C1264" s="88"/>
      <c r="D1264" s="123"/>
      <c r="E1264" s="149"/>
      <c r="F1264" s="149"/>
      <c r="G1264" s="8"/>
      <c r="H1264" s="213"/>
      <c r="I1264" s="213"/>
      <c r="J1264" s="213"/>
      <c r="K1264" s="213"/>
      <c r="L1264" s="213"/>
      <c r="M1264" s="213"/>
      <c r="N1264" s="213"/>
      <c r="O1264" s="213"/>
      <c r="P1264" s="213"/>
      <c r="Q1264" s="213"/>
      <c r="R1264" s="213"/>
      <c r="S1264" s="213"/>
    </row>
    <row r="1265" spans="1:19" s="74" customFormat="1" ht="15" customHeight="1" x14ac:dyDescent="0.25">
      <c r="A1265" s="248"/>
      <c r="B1265" s="5" t="s">
        <v>545</v>
      </c>
      <c r="C1265" s="4" t="s">
        <v>546</v>
      </c>
      <c r="D1265" s="123">
        <v>660</v>
      </c>
      <c r="E1265" s="149"/>
      <c r="F1265" s="149"/>
      <c r="G1265" s="8"/>
      <c r="H1265" s="213"/>
      <c r="I1265" s="213"/>
      <c r="J1265" s="213"/>
      <c r="K1265" s="213"/>
      <c r="L1265" s="213"/>
      <c r="M1265" s="213"/>
      <c r="N1265" s="213"/>
      <c r="O1265" s="213"/>
      <c r="P1265" s="213"/>
      <c r="Q1265" s="213"/>
      <c r="R1265" s="213"/>
      <c r="S1265" s="213"/>
    </row>
    <row r="1266" spans="1:19" s="74" customFormat="1" ht="30" x14ac:dyDescent="0.25">
      <c r="A1266" s="247">
        <f t="shared" ref="A1266:A1282" si="136">+A1264+1</f>
        <v>1106</v>
      </c>
      <c r="B1266" s="89" t="s">
        <v>671</v>
      </c>
      <c r="C1266" s="88"/>
      <c r="D1266" s="123"/>
      <c r="E1266" s="149"/>
      <c r="F1266" s="149"/>
      <c r="G1266" s="8"/>
      <c r="H1266" s="213"/>
      <c r="I1266" s="213"/>
      <c r="J1266" s="213"/>
      <c r="K1266" s="213"/>
      <c r="L1266" s="213"/>
      <c r="M1266" s="213"/>
      <c r="N1266" s="213"/>
      <c r="O1266" s="213"/>
      <c r="P1266" s="213"/>
      <c r="Q1266" s="213"/>
      <c r="R1266" s="213"/>
      <c r="S1266" s="213"/>
    </row>
    <row r="1267" spans="1:19" s="74" customFormat="1" x14ac:dyDescent="0.25">
      <c r="A1267" s="248"/>
      <c r="B1267" s="5" t="s">
        <v>545</v>
      </c>
      <c r="C1267" s="4" t="s">
        <v>546</v>
      </c>
      <c r="D1267" s="123">
        <v>4140</v>
      </c>
      <c r="E1267" s="149"/>
      <c r="F1267" s="149"/>
      <c r="G1267" s="8"/>
      <c r="H1267" s="213"/>
      <c r="I1267" s="213"/>
      <c r="J1267" s="213"/>
      <c r="K1267" s="213"/>
      <c r="L1267" s="213"/>
      <c r="M1267" s="213"/>
      <c r="N1267" s="213"/>
      <c r="O1267" s="213"/>
      <c r="P1267" s="213"/>
      <c r="Q1267" s="213"/>
      <c r="R1267" s="213"/>
      <c r="S1267" s="213"/>
    </row>
    <row r="1268" spans="1:19" s="74" customFormat="1" ht="30" x14ac:dyDescent="0.25">
      <c r="A1268" s="247">
        <f t="shared" si="136"/>
        <v>1107</v>
      </c>
      <c r="B1268" s="89" t="s">
        <v>672</v>
      </c>
      <c r="C1268" s="88"/>
      <c r="D1268" s="123"/>
      <c r="E1268" s="149"/>
      <c r="F1268" s="149"/>
      <c r="G1268" s="8"/>
      <c r="H1268" s="213"/>
      <c r="I1268" s="213"/>
      <c r="J1268" s="213"/>
      <c r="K1268" s="213"/>
      <c r="L1268" s="213"/>
      <c r="M1268" s="213"/>
      <c r="N1268" s="213"/>
      <c r="O1268" s="213"/>
      <c r="P1268" s="213"/>
      <c r="Q1268" s="213"/>
      <c r="R1268" s="213"/>
      <c r="S1268" s="213"/>
    </row>
    <row r="1269" spans="1:19" s="74" customFormat="1" x14ac:dyDescent="0.25">
      <c r="A1269" s="248"/>
      <c r="B1269" s="5" t="s">
        <v>545</v>
      </c>
      <c r="C1269" s="4" t="s">
        <v>546</v>
      </c>
      <c r="D1269" s="123">
        <v>650</v>
      </c>
      <c r="E1269" s="149"/>
      <c r="F1269" s="149"/>
      <c r="G1269" s="8"/>
      <c r="H1269" s="213"/>
      <c r="I1269" s="213"/>
      <c r="J1269" s="213"/>
      <c r="K1269" s="213"/>
      <c r="L1269" s="213"/>
      <c r="M1269" s="213"/>
      <c r="N1269" s="213"/>
      <c r="O1269" s="213"/>
      <c r="P1269" s="213"/>
      <c r="Q1269" s="213"/>
      <c r="R1269" s="213"/>
      <c r="S1269" s="213"/>
    </row>
    <row r="1270" spans="1:19" s="74" customFormat="1" ht="30" x14ac:dyDescent="0.25">
      <c r="A1270" s="247">
        <f t="shared" si="136"/>
        <v>1108</v>
      </c>
      <c r="B1270" s="89" t="s">
        <v>673</v>
      </c>
      <c r="C1270" s="88"/>
      <c r="D1270" s="123"/>
      <c r="E1270" s="149"/>
      <c r="F1270" s="149"/>
      <c r="G1270" s="8"/>
      <c r="H1270" s="213"/>
      <c r="I1270" s="213"/>
      <c r="J1270" s="213"/>
      <c r="K1270" s="213"/>
      <c r="L1270" s="213"/>
      <c r="M1270" s="213"/>
      <c r="N1270" s="213"/>
      <c r="O1270" s="213"/>
      <c r="P1270" s="213"/>
      <c r="Q1270" s="213"/>
      <c r="R1270" s="213"/>
      <c r="S1270" s="213"/>
    </row>
    <row r="1271" spans="1:19" s="74" customFormat="1" x14ac:dyDescent="0.25">
      <c r="A1271" s="248"/>
      <c r="B1271" s="5" t="s">
        <v>545</v>
      </c>
      <c r="C1271" s="4" t="s">
        <v>546</v>
      </c>
      <c r="D1271" s="123">
        <v>960</v>
      </c>
      <c r="E1271" s="149"/>
      <c r="F1271" s="149"/>
      <c r="G1271" s="8"/>
      <c r="H1271" s="213"/>
      <c r="I1271" s="213"/>
      <c r="J1271" s="213"/>
      <c r="K1271" s="213"/>
      <c r="L1271" s="213"/>
      <c r="M1271" s="213"/>
      <c r="N1271" s="213"/>
      <c r="O1271" s="213"/>
      <c r="P1271" s="213"/>
      <c r="Q1271" s="213"/>
      <c r="R1271" s="213"/>
      <c r="S1271" s="213"/>
    </row>
    <row r="1272" spans="1:19" s="74" customFormat="1" ht="30" x14ac:dyDescent="0.25">
      <c r="A1272" s="247">
        <f t="shared" si="136"/>
        <v>1109</v>
      </c>
      <c r="B1272" s="89" t="s">
        <v>674</v>
      </c>
      <c r="C1272" s="88"/>
      <c r="D1272" s="123"/>
      <c r="E1272" s="149"/>
      <c r="F1272" s="149"/>
      <c r="G1272" s="8"/>
      <c r="H1272" s="213"/>
      <c r="I1272" s="213"/>
      <c r="J1272" s="213"/>
      <c r="K1272" s="213"/>
      <c r="L1272" s="213"/>
      <c r="M1272" s="213"/>
      <c r="N1272" s="213"/>
      <c r="O1272" s="213"/>
      <c r="P1272" s="213"/>
      <c r="Q1272" s="213"/>
      <c r="R1272" s="213"/>
      <c r="S1272" s="213"/>
    </row>
    <row r="1273" spans="1:19" s="74" customFormat="1" x14ac:dyDescent="0.25">
      <c r="A1273" s="248"/>
      <c r="B1273" s="5" t="s">
        <v>545</v>
      </c>
      <c r="C1273" s="4" t="s">
        <v>546</v>
      </c>
      <c r="D1273" s="123">
        <v>960</v>
      </c>
      <c r="E1273" s="149"/>
      <c r="F1273" s="149"/>
      <c r="G1273" s="8"/>
      <c r="H1273" s="213"/>
      <c r="I1273" s="213"/>
      <c r="J1273" s="213"/>
      <c r="K1273" s="213"/>
      <c r="L1273" s="213"/>
      <c r="M1273" s="213"/>
      <c r="N1273" s="213"/>
      <c r="O1273" s="213"/>
      <c r="P1273" s="213"/>
      <c r="Q1273" s="213"/>
      <c r="R1273" s="213"/>
      <c r="S1273" s="213"/>
    </row>
    <row r="1274" spans="1:19" s="74" customFormat="1" ht="30" x14ac:dyDescent="0.25">
      <c r="A1274" s="247">
        <f t="shared" si="136"/>
        <v>1110</v>
      </c>
      <c r="B1274" s="89" t="s">
        <v>865</v>
      </c>
      <c r="C1274" s="88"/>
      <c r="D1274" s="123"/>
      <c r="E1274" s="149"/>
      <c r="F1274" s="149"/>
      <c r="G1274" s="8"/>
      <c r="H1274" s="213"/>
      <c r="I1274" s="213"/>
      <c r="J1274" s="213"/>
      <c r="K1274" s="213"/>
      <c r="L1274" s="213"/>
      <c r="M1274" s="213"/>
      <c r="N1274" s="213"/>
      <c r="O1274" s="213"/>
      <c r="P1274" s="213"/>
      <c r="Q1274" s="213"/>
      <c r="R1274" s="213"/>
      <c r="S1274" s="213"/>
    </row>
    <row r="1275" spans="1:19" s="74" customFormat="1" x14ac:dyDescent="0.25">
      <c r="A1275" s="248"/>
      <c r="B1275" s="5" t="s">
        <v>545</v>
      </c>
      <c r="C1275" s="4" t="s">
        <v>546</v>
      </c>
      <c r="D1275" s="123">
        <v>60</v>
      </c>
      <c r="E1275" s="149"/>
      <c r="F1275" s="149"/>
      <c r="G1275" s="8"/>
      <c r="H1275" s="213"/>
      <c r="I1275" s="213"/>
      <c r="J1275" s="213"/>
      <c r="K1275" s="213"/>
      <c r="L1275" s="213"/>
      <c r="M1275" s="213"/>
      <c r="N1275" s="213"/>
      <c r="O1275" s="213"/>
      <c r="P1275" s="213"/>
      <c r="Q1275" s="213"/>
      <c r="R1275" s="213"/>
      <c r="S1275" s="213"/>
    </row>
    <row r="1276" spans="1:19" s="74" customFormat="1" x14ac:dyDescent="0.25">
      <c r="A1276" s="247">
        <f t="shared" si="136"/>
        <v>1111</v>
      </c>
      <c r="B1276" s="89" t="s">
        <v>675</v>
      </c>
      <c r="C1276" s="88"/>
      <c r="D1276" s="123"/>
      <c r="E1276" s="149"/>
      <c r="F1276" s="149"/>
      <c r="G1276" s="8"/>
      <c r="H1276" s="213"/>
      <c r="I1276" s="213"/>
      <c r="J1276" s="213"/>
      <c r="K1276" s="213"/>
      <c r="L1276" s="213"/>
      <c r="M1276" s="213"/>
      <c r="N1276" s="213"/>
      <c r="O1276" s="213"/>
      <c r="P1276" s="213"/>
      <c r="Q1276" s="213"/>
      <c r="R1276" s="213"/>
      <c r="S1276" s="213"/>
    </row>
    <row r="1277" spans="1:19" s="74" customFormat="1" x14ac:dyDescent="0.25">
      <c r="A1277" s="248"/>
      <c r="B1277" s="5" t="s">
        <v>545</v>
      </c>
      <c r="C1277" s="4" t="s">
        <v>546</v>
      </c>
      <c r="D1277" s="123">
        <v>2260</v>
      </c>
      <c r="E1277" s="149"/>
      <c r="F1277" s="149"/>
      <c r="G1277" s="8"/>
      <c r="H1277" s="213"/>
      <c r="I1277" s="213"/>
      <c r="J1277" s="213"/>
      <c r="K1277" s="213"/>
      <c r="L1277" s="213"/>
      <c r="M1277" s="213"/>
      <c r="N1277" s="213"/>
      <c r="O1277" s="213"/>
      <c r="P1277" s="213"/>
      <c r="Q1277" s="213"/>
      <c r="R1277" s="213"/>
      <c r="S1277" s="213"/>
    </row>
    <row r="1278" spans="1:19" s="74" customFormat="1" ht="31.5" customHeight="1" x14ac:dyDescent="0.25">
      <c r="A1278" s="247">
        <f t="shared" si="136"/>
        <v>1112</v>
      </c>
      <c r="B1278" s="89" t="s">
        <v>676</v>
      </c>
      <c r="C1278" s="88"/>
      <c r="D1278" s="123"/>
      <c r="E1278" s="149"/>
      <c r="F1278" s="149"/>
      <c r="G1278" s="8"/>
      <c r="H1278" s="213"/>
      <c r="I1278" s="213"/>
      <c r="J1278" s="213"/>
      <c r="K1278" s="213"/>
      <c r="L1278" s="213"/>
      <c r="M1278" s="213"/>
      <c r="N1278" s="213"/>
      <c r="O1278" s="213"/>
      <c r="P1278" s="213"/>
      <c r="Q1278" s="213"/>
      <c r="R1278" s="213"/>
      <c r="S1278" s="213"/>
    </row>
    <row r="1279" spans="1:19" s="74" customFormat="1" x14ac:dyDescent="0.25">
      <c r="A1279" s="248"/>
      <c r="B1279" s="5" t="s">
        <v>545</v>
      </c>
      <c r="C1279" s="4" t="s">
        <v>546</v>
      </c>
      <c r="D1279" s="123">
        <v>340</v>
      </c>
      <c r="E1279" s="149"/>
      <c r="F1279" s="149"/>
      <c r="G1279" s="8"/>
      <c r="H1279" s="213"/>
      <c r="I1279" s="213"/>
      <c r="J1279" s="213"/>
      <c r="K1279" s="213"/>
      <c r="L1279" s="213"/>
      <c r="M1279" s="213"/>
      <c r="N1279" s="213"/>
      <c r="O1279" s="213"/>
      <c r="P1279" s="213"/>
      <c r="Q1279" s="213"/>
      <c r="R1279" s="213"/>
      <c r="S1279" s="213"/>
    </row>
    <row r="1280" spans="1:19" s="74" customFormat="1" ht="30" x14ac:dyDescent="0.25">
      <c r="A1280" s="247">
        <f t="shared" si="136"/>
        <v>1113</v>
      </c>
      <c r="B1280" s="89" t="s">
        <v>677</v>
      </c>
      <c r="C1280" s="88"/>
      <c r="D1280" s="123"/>
      <c r="E1280" s="149"/>
      <c r="F1280" s="149"/>
      <c r="G1280" s="8"/>
      <c r="H1280" s="213"/>
      <c r="I1280" s="213"/>
      <c r="J1280" s="213"/>
      <c r="K1280" s="213"/>
      <c r="L1280" s="213"/>
      <c r="M1280" s="213"/>
      <c r="N1280" s="213"/>
      <c r="O1280" s="213"/>
      <c r="P1280" s="213"/>
      <c r="Q1280" s="213"/>
      <c r="R1280" s="213"/>
      <c r="S1280" s="213"/>
    </row>
    <row r="1281" spans="1:19" s="74" customFormat="1" x14ac:dyDescent="0.25">
      <c r="A1281" s="248"/>
      <c r="B1281" s="5" t="s">
        <v>545</v>
      </c>
      <c r="C1281" s="4" t="s">
        <v>546</v>
      </c>
      <c r="D1281" s="123">
        <v>2360</v>
      </c>
      <c r="E1281" s="149"/>
      <c r="F1281" s="149"/>
      <c r="G1281" s="8"/>
      <c r="H1281" s="213"/>
      <c r="I1281" s="213"/>
      <c r="J1281" s="213"/>
      <c r="K1281" s="213"/>
      <c r="L1281" s="213"/>
      <c r="M1281" s="213"/>
      <c r="N1281" s="213"/>
      <c r="O1281" s="213"/>
      <c r="P1281" s="213"/>
      <c r="Q1281" s="213"/>
      <c r="R1281" s="213"/>
      <c r="S1281" s="213"/>
    </row>
    <row r="1282" spans="1:19" s="74" customFormat="1" ht="30" x14ac:dyDescent="0.25">
      <c r="A1282" s="247">
        <f t="shared" si="136"/>
        <v>1114</v>
      </c>
      <c r="B1282" s="89" t="s">
        <v>678</v>
      </c>
      <c r="C1282" s="88"/>
      <c r="D1282" s="123"/>
      <c r="E1282" s="149"/>
      <c r="F1282" s="149"/>
      <c r="G1282" s="8"/>
      <c r="H1282" s="213"/>
      <c r="I1282" s="213"/>
      <c r="J1282" s="213"/>
      <c r="K1282" s="213"/>
      <c r="L1282" s="213"/>
      <c r="M1282" s="213"/>
      <c r="N1282" s="213"/>
      <c r="O1282" s="213"/>
      <c r="P1282" s="213"/>
      <c r="Q1282" s="213"/>
      <c r="R1282" s="213"/>
      <c r="S1282" s="213"/>
    </row>
    <row r="1283" spans="1:19" s="74" customFormat="1" x14ac:dyDescent="0.25">
      <c r="A1283" s="248"/>
      <c r="B1283" s="5" t="s">
        <v>545</v>
      </c>
      <c r="C1283" s="4" t="s">
        <v>546</v>
      </c>
      <c r="D1283" s="123">
        <v>40</v>
      </c>
      <c r="E1283" s="149"/>
      <c r="F1283" s="149"/>
      <c r="G1283" s="8"/>
      <c r="H1283" s="213"/>
      <c r="I1283" s="213"/>
      <c r="J1283" s="213"/>
      <c r="K1283" s="213"/>
      <c r="L1283" s="213"/>
      <c r="M1283" s="213"/>
      <c r="N1283" s="213"/>
      <c r="O1283" s="213"/>
      <c r="P1283" s="213"/>
      <c r="Q1283" s="213"/>
      <c r="R1283" s="213"/>
      <c r="S1283" s="213"/>
    </row>
    <row r="1284" spans="1:19" s="74" customFormat="1" x14ac:dyDescent="0.25">
      <c r="A1284" s="88"/>
      <c r="B1284" s="11" t="s">
        <v>548</v>
      </c>
      <c r="C1284" s="4"/>
      <c r="D1284" s="123"/>
      <c r="E1284" s="149"/>
      <c r="F1284" s="149"/>
      <c r="G1284" s="8"/>
      <c r="H1284" s="213"/>
      <c r="I1284" s="213"/>
      <c r="J1284" s="213"/>
      <c r="K1284" s="213"/>
      <c r="L1284" s="213"/>
      <c r="M1284" s="213"/>
      <c r="N1284" s="213"/>
      <c r="O1284" s="213"/>
      <c r="P1284" s="213"/>
      <c r="Q1284" s="213"/>
      <c r="R1284" s="213"/>
      <c r="S1284" s="213"/>
    </row>
    <row r="1285" spans="1:19" s="74" customFormat="1" ht="30" x14ac:dyDescent="0.25">
      <c r="A1285" s="247">
        <f>+A1282+1</f>
        <v>1115</v>
      </c>
      <c r="B1285" s="5" t="s">
        <v>679</v>
      </c>
      <c r="C1285" s="4"/>
      <c r="D1285" s="123"/>
      <c r="E1285" s="149"/>
      <c r="F1285" s="149"/>
      <c r="G1285" s="8"/>
      <c r="H1285" s="213"/>
      <c r="I1285" s="213"/>
      <c r="J1285" s="213"/>
      <c r="K1285" s="213"/>
      <c r="L1285" s="213"/>
      <c r="M1285" s="213"/>
      <c r="N1285" s="213"/>
      <c r="O1285" s="213"/>
      <c r="P1285" s="213"/>
      <c r="Q1285" s="213"/>
      <c r="R1285" s="213"/>
      <c r="S1285" s="213"/>
    </row>
    <row r="1286" spans="1:19" s="74" customFormat="1" x14ac:dyDescent="0.25">
      <c r="A1286" s="248"/>
      <c r="B1286" s="5" t="s">
        <v>545</v>
      </c>
      <c r="C1286" s="4" t="s">
        <v>546</v>
      </c>
      <c r="D1286" s="123">
        <v>950</v>
      </c>
      <c r="E1286" s="149"/>
      <c r="F1286" s="149"/>
      <c r="G1286" s="8"/>
      <c r="H1286" s="213"/>
      <c r="I1286" s="213"/>
      <c r="J1286" s="213"/>
      <c r="K1286" s="213"/>
      <c r="L1286" s="213"/>
      <c r="M1286" s="213"/>
      <c r="N1286" s="213"/>
      <c r="O1286" s="213"/>
      <c r="P1286" s="213"/>
      <c r="Q1286" s="213"/>
      <c r="R1286" s="213"/>
      <c r="S1286" s="213"/>
    </row>
    <row r="1287" spans="1:19" s="74" customFormat="1" ht="30" x14ac:dyDescent="0.25">
      <c r="A1287" s="241">
        <f>+A1285+1</f>
        <v>1116</v>
      </c>
      <c r="B1287" s="5" t="s">
        <v>549</v>
      </c>
      <c r="C1287" s="4"/>
      <c r="D1287" s="123"/>
      <c r="E1287" s="149"/>
      <c r="F1287" s="149"/>
      <c r="G1287" s="8"/>
      <c r="H1287" s="213"/>
      <c r="I1287" s="213"/>
      <c r="J1287" s="213"/>
      <c r="K1287" s="213"/>
      <c r="L1287" s="213"/>
      <c r="M1287" s="213"/>
      <c r="N1287" s="213"/>
      <c r="O1287" s="213"/>
      <c r="P1287" s="213"/>
      <c r="Q1287" s="213"/>
      <c r="R1287" s="213"/>
      <c r="S1287" s="213"/>
    </row>
    <row r="1288" spans="1:19" s="74" customFormat="1" x14ac:dyDescent="0.25">
      <c r="A1288" s="242"/>
      <c r="B1288" s="5" t="s">
        <v>545</v>
      </c>
      <c r="C1288" s="4" t="s">
        <v>546</v>
      </c>
      <c r="D1288" s="123">
        <v>660</v>
      </c>
      <c r="E1288" s="149"/>
      <c r="F1288" s="149"/>
      <c r="G1288" s="8"/>
      <c r="H1288" s="213"/>
      <c r="I1288" s="213"/>
      <c r="J1288" s="213"/>
      <c r="K1288" s="213"/>
      <c r="L1288" s="213"/>
      <c r="M1288" s="213"/>
      <c r="N1288" s="213"/>
      <c r="O1288" s="213"/>
      <c r="P1288" s="213"/>
      <c r="Q1288" s="213"/>
      <c r="R1288" s="213"/>
      <c r="S1288" s="213"/>
    </row>
    <row r="1289" spans="1:19" s="74" customFormat="1" x14ac:dyDescent="0.25">
      <c r="A1289" s="241">
        <f t="shared" ref="A1289" si="137">+A1287+1</f>
        <v>1117</v>
      </c>
      <c r="B1289" s="5" t="s">
        <v>550</v>
      </c>
      <c r="C1289" s="4"/>
      <c r="D1289" s="123"/>
      <c r="E1289" s="149"/>
      <c r="F1289" s="149"/>
      <c r="G1289" s="8"/>
      <c r="H1289" s="213"/>
      <c r="I1289" s="213"/>
      <c r="J1289" s="213"/>
      <c r="K1289" s="213"/>
      <c r="L1289" s="213"/>
      <c r="M1289" s="213"/>
      <c r="N1289" s="213"/>
      <c r="O1289" s="213"/>
      <c r="P1289" s="213"/>
      <c r="Q1289" s="213"/>
      <c r="R1289" s="213"/>
      <c r="S1289" s="213"/>
    </row>
    <row r="1290" spans="1:19" s="74" customFormat="1" x14ac:dyDescent="0.25">
      <c r="A1290" s="242"/>
      <c r="B1290" s="5" t="s">
        <v>545</v>
      </c>
      <c r="C1290" s="4" t="s">
        <v>546</v>
      </c>
      <c r="D1290" s="123">
        <v>50</v>
      </c>
      <c r="E1290" s="149"/>
      <c r="F1290" s="149"/>
      <c r="G1290" s="8"/>
      <c r="H1290" s="213"/>
      <c r="I1290" s="213"/>
      <c r="J1290" s="213"/>
      <c r="K1290" s="213"/>
      <c r="L1290" s="213"/>
      <c r="M1290" s="213"/>
      <c r="N1290" s="213"/>
      <c r="O1290" s="213"/>
      <c r="P1290" s="213"/>
      <c r="Q1290" s="213"/>
      <c r="R1290" s="213"/>
      <c r="S1290" s="213"/>
    </row>
    <row r="1291" spans="1:19" s="74" customFormat="1" x14ac:dyDescent="0.25">
      <c r="A1291" s="241">
        <f t="shared" ref="A1291" si="138">+A1289+1</f>
        <v>1118</v>
      </c>
      <c r="B1291" s="5" t="s">
        <v>551</v>
      </c>
      <c r="C1291" s="88"/>
      <c r="D1291" s="123"/>
      <c r="E1291" s="149"/>
      <c r="F1291" s="149"/>
      <c r="G1291" s="8"/>
      <c r="H1291" s="213"/>
      <c r="I1291" s="213"/>
      <c r="J1291" s="213"/>
      <c r="K1291" s="213"/>
      <c r="L1291" s="213"/>
      <c r="M1291" s="213"/>
      <c r="N1291" s="213"/>
      <c r="O1291" s="213"/>
      <c r="P1291" s="213"/>
      <c r="Q1291" s="213"/>
      <c r="R1291" s="213"/>
      <c r="S1291" s="213"/>
    </row>
    <row r="1292" spans="1:19" s="74" customFormat="1" x14ac:dyDescent="0.25">
      <c r="A1292" s="242"/>
      <c r="B1292" s="5" t="s">
        <v>545</v>
      </c>
      <c r="C1292" s="4" t="s">
        <v>546</v>
      </c>
      <c r="D1292" s="123">
        <v>100</v>
      </c>
      <c r="E1292" s="149"/>
      <c r="F1292" s="149"/>
      <c r="G1292" s="8"/>
      <c r="H1292" s="213"/>
      <c r="I1292" s="213"/>
      <c r="J1292" s="213"/>
      <c r="K1292" s="213"/>
      <c r="L1292" s="213"/>
      <c r="M1292" s="213"/>
      <c r="N1292" s="213"/>
      <c r="O1292" s="213"/>
      <c r="P1292" s="213"/>
      <c r="Q1292" s="213"/>
      <c r="R1292" s="213"/>
      <c r="S1292" s="213"/>
    </row>
    <row r="1293" spans="1:19" s="74" customFormat="1" ht="30" x14ac:dyDescent="0.25">
      <c r="A1293" s="241">
        <f t="shared" ref="A1293" si="139">+A1291+1</f>
        <v>1119</v>
      </c>
      <c r="B1293" s="5" t="s">
        <v>552</v>
      </c>
      <c r="C1293" s="4"/>
      <c r="D1293" s="123"/>
      <c r="E1293" s="149"/>
      <c r="F1293" s="149"/>
      <c r="G1293" s="8"/>
      <c r="H1293" s="213"/>
      <c r="I1293" s="213"/>
      <c r="J1293" s="213"/>
      <c r="K1293" s="213"/>
      <c r="L1293" s="213"/>
      <c r="M1293" s="213"/>
      <c r="N1293" s="213"/>
      <c r="O1293" s="213"/>
      <c r="P1293" s="213"/>
      <c r="Q1293" s="213"/>
      <c r="R1293" s="213"/>
      <c r="S1293" s="213"/>
    </row>
    <row r="1294" spans="1:19" s="74" customFormat="1" x14ac:dyDescent="0.25">
      <c r="A1294" s="242"/>
      <c r="B1294" s="5" t="s">
        <v>545</v>
      </c>
      <c r="C1294" s="4" t="s">
        <v>546</v>
      </c>
      <c r="D1294" s="123">
        <v>230</v>
      </c>
      <c r="E1294" s="149"/>
      <c r="F1294" s="149"/>
      <c r="G1294" s="8"/>
      <c r="H1294" s="213"/>
      <c r="I1294" s="213"/>
      <c r="J1294" s="213"/>
      <c r="K1294" s="213"/>
      <c r="L1294" s="213"/>
      <c r="M1294" s="213"/>
      <c r="N1294" s="213"/>
      <c r="O1294" s="213"/>
      <c r="P1294" s="213"/>
      <c r="Q1294" s="213"/>
      <c r="R1294" s="213"/>
      <c r="S1294" s="213"/>
    </row>
    <row r="1295" spans="1:19" s="74" customFormat="1" x14ac:dyDescent="0.25">
      <c r="A1295" s="241">
        <f t="shared" ref="A1295" si="140">+A1293+1</f>
        <v>1120</v>
      </c>
      <c r="B1295" s="5" t="s">
        <v>553</v>
      </c>
      <c r="C1295" s="4"/>
      <c r="D1295" s="123"/>
      <c r="E1295" s="149"/>
      <c r="F1295" s="149"/>
      <c r="G1295" s="8"/>
      <c r="H1295" s="213"/>
      <c r="I1295" s="213"/>
      <c r="J1295" s="213"/>
      <c r="K1295" s="213"/>
      <c r="L1295" s="213"/>
      <c r="M1295" s="213"/>
      <c r="N1295" s="213"/>
      <c r="O1295" s="213"/>
      <c r="P1295" s="213"/>
      <c r="Q1295" s="213"/>
      <c r="R1295" s="213"/>
      <c r="S1295" s="213"/>
    </row>
    <row r="1296" spans="1:19" s="74" customFormat="1" x14ac:dyDescent="0.25">
      <c r="A1296" s="242"/>
      <c r="B1296" s="5" t="s">
        <v>554</v>
      </c>
      <c r="C1296" s="4" t="s">
        <v>483</v>
      </c>
      <c r="D1296" s="123">
        <v>40</v>
      </c>
      <c r="E1296" s="149"/>
      <c r="F1296" s="149"/>
      <c r="G1296" s="8"/>
      <c r="H1296" s="213"/>
      <c r="I1296" s="213"/>
      <c r="J1296" s="213"/>
      <c r="K1296" s="213"/>
      <c r="L1296" s="213"/>
      <c r="M1296" s="213"/>
      <c r="N1296" s="213"/>
      <c r="O1296" s="213"/>
      <c r="P1296" s="213"/>
      <c r="Q1296" s="213"/>
      <c r="R1296" s="213"/>
      <c r="S1296" s="213"/>
    </row>
    <row r="1297" spans="1:19" s="74" customFormat="1" ht="30" x14ac:dyDescent="0.25">
      <c r="A1297" s="241">
        <f t="shared" ref="A1297" si="141">+A1295+1</f>
        <v>1121</v>
      </c>
      <c r="B1297" s="89" t="s">
        <v>680</v>
      </c>
      <c r="C1297" s="4"/>
      <c r="D1297" s="123"/>
      <c r="E1297" s="149"/>
      <c r="F1297" s="149"/>
      <c r="G1297" s="8"/>
      <c r="H1297" s="213"/>
      <c r="I1297" s="213"/>
      <c r="J1297" s="213"/>
      <c r="K1297" s="213"/>
      <c r="L1297" s="213"/>
      <c r="M1297" s="213"/>
      <c r="N1297" s="213"/>
      <c r="O1297" s="213"/>
      <c r="P1297" s="213"/>
      <c r="Q1297" s="213"/>
      <c r="R1297" s="213"/>
      <c r="S1297" s="213"/>
    </row>
    <row r="1298" spans="1:19" s="74" customFormat="1" x14ac:dyDescent="0.25">
      <c r="A1298" s="242"/>
      <c r="B1298" s="5" t="s">
        <v>554</v>
      </c>
      <c r="C1298" s="4" t="s">
        <v>483</v>
      </c>
      <c r="D1298" s="123">
        <v>50</v>
      </c>
      <c r="E1298" s="149"/>
      <c r="F1298" s="149"/>
      <c r="G1298" s="8"/>
      <c r="H1298" s="213"/>
      <c r="I1298" s="213"/>
      <c r="J1298" s="213"/>
      <c r="K1298" s="213"/>
      <c r="L1298" s="213"/>
      <c r="M1298" s="213"/>
      <c r="N1298" s="213"/>
      <c r="O1298" s="213"/>
      <c r="P1298" s="213"/>
      <c r="Q1298" s="213"/>
      <c r="R1298" s="213"/>
      <c r="S1298" s="213"/>
    </row>
    <row r="1299" spans="1:19" s="74" customFormat="1" ht="30" x14ac:dyDescent="0.25">
      <c r="A1299" s="241">
        <f t="shared" ref="A1299" si="142">+A1297+1</f>
        <v>1122</v>
      </c>
      <c r="B1299" s="89" t="s">
        <v>681</v>
      </c>
      <c r="C1299" s="4"/>
      <c r="D1299" s="123"/>
      <c r="E1299" s="149"/>
      <c r="F1299" s="149"/>
      <c r="G1299" s="8"/>
      <c r="H1299" s="213"/>
      <c r="I1299" s="213"/>
      <c r="J1299" s="213"/>
      <c r="K1299" s="213"/>
      <c r="L1299" s="213"/>
      <c r="M1299" s="213"/>
      <c r="N1299" s="213"/>
      <c r="O1299" s="213"/>
      <c r="P1299" s="213"/>
      <c r="Q1299" s="213"/>
      <c r="R1299" s="213"/>
      <c r="S1299" s="213"/>
    </row>
    <row r="1300" spans="1:19" s="74" customFormat="1" x14ac:dyDescent="0.25">
      <c r="A1300" s="242"/>
      <c r="B1300" s="5" t="s">
        <v>554</v>
      </c>
      <c r="C1300" s="4" t="s">
        <v>483</v>
      </c>
      <c r="D1300" s="123">
        <v>390</v>
      </c>
      <c r="E1300" s="149"/>
      <c r="F1300" s="149"/>
      <c r="G1300" s="8"/>
      <c r="H1300" s="213"/>
      <c r="I1300" s="213"/>
      <c r="J1300" s="213"/>
      <c r="K1300" s="213"/>
      <c r="L1300" s="213"/>
      <c r="M1300" s="213"/>
      <c r="N1300" s="213"/>
      <c r="O1300" s="213"/>
      <c r="P1300" s="213"/>
      <c r="Q1300" s="213"/>
      <c r="R1300" s="213"/>
      <c r="S1300" s="213"/>
    </row>
    <row r="1301" spans="1:19" s="74" customFormat="1" ht="30" x14ac:dyDescent="0.25">
      <c r="A1301" s="241">
        <f t="shared" ref="A1301" si="143">+A1299+1</f>
        <v>1123</v>
      </c>
      <c r="B1301" s="89" t="s">
        <v>682</v>
      </c>
      <c r="C1301" s="4"/>
      <c r="D1301" s="123"/>
      <c r="E1301" s="149"/>
      <c r="F1301" s="149"/>
      <c r="G1301" s="8"/>
      <c r="H1301" s="213"/>
      <c r="I1301" s="213"/>
      <c r="J1301" s="213"/>
      <c r="K1301" s="213"/>
      <c r="L1301" s="213"/>
      <c r="M1301" s="213"/>
      <c r="N1301" s="213"/>
      <c r="O1301" s="213"/>
      <c r="P1301" s="213"/>
      <c r="Q1301" s="213"/>
      <c r="R1301" s="213"/>
      <c r="S1301" s="213"/>
    </row>
    <row r="1302" spans="1:19" s="74" customFormat="1" x14ac:dyDescent="0.25">
      <c r="A1302" s="242"/>
      <c r="B1302" s="5" t="s">
        <v>554</v>
      </c>
      <c r="C1302" s="4" t="s">
        <v>483</v>
      </c>
      <c r="D1302" s="123">
        <v>2720</v>
      </c>
      <c r="E1302" s="149"/>
      <c r="F1302" s="149"/>
      <c r="G1302" s="8"/>
      <c r="H1302" s="213"/>
      <c r="I1302" s="213"/>
      <c r="J1302" s="213"/>
      <c r="K1302" s="213"/>
      <c r="L1302" s="213"/>
      <c r="M1302" s="213"/>
      <c r="N1302" s="213"/>
      <c r="O1302" s="213"/>
      <c r="P1302" s="213"/>
      <c r="Q1302" s="213"/>
      <c r="R1302" s="213"/>
      <c r="S1302" s="213"/>
    </row>
    <row r="1303" spans="1:19" s="74" customFormat="1" x14ac:dyDescent="0.25">
      <c r="A1303" s="241">
        <f t="shared" ref="A1303" si="144">+A1301+1</f>
        <v>1124</v>
      </c>
      <c r="B1303" s="5" t="s">
        <v>555</v>
      </c>
      <c r="C1303" s="4"/>
      <c r="D1303" s="123"/>
      <c r="E1303" s="149"/>
      <c r="F1303" s="149"/>
      <c r="G1303" s="8"/>
      <c r="H1303" s="213"/>
      <c r="I1303" s="213"/>
      <c r="J1303" s="213"/>
      <c r="K1303" s="213"/>
      <c r="L1303" s="213"/>
      <c r="M1303" s="213"/>
      <c r="N1303" s="213"/>
      <c r="O1303" s="213"/>
      <c r="P1303" s="213"/>
      <c r="Q1303" s="213"/>
      <c r="R1303" s="213"/>
      <c r="S1303" s="213"/>
    </row>
    <row r="1304" spans="1:19" s="74" customFormat="1" x14ac:dyDescent="0.25">
      <c r="A1304" s="242"/>
      <c r="B1304" s="5" t="s">
        <v>554</v>
      </c>
      <c r="C1304" s="4" t="s">
        <v>483</v>
      </c>
      <c r="D1304" s="123">
        <v>25</v>
      </c>
      <c r="E1304" s="149"/>
      <c r="F1304" s="149"/>
      <c r="G1304" s="8"/>
      <c r="H1304" s="213"/>
      <c r="I1304" s="213"/>
      <c r="J1304" s="213"/>
      <c r="K1304" s="213"/>
      <c r="L1304" s="213"/>
      <c r="M1304" s="213"/>
      <c r="N1304" s="213"/>
      <c r="O1304" s="213"/>
      <c r="P1304" s="213"/>
      <c r="Q1304" s="213"/>
      <c r="R1304" s="213"/>
      <c r="S1304" s="213"/>
    </row>
    <row r="1305" spans="1:19" s="74" customFormat="1" x14ac:dyDescent="0.25">
      <c r="A1305" s="241">
        <f t="shared" ref="A1305" si="145">+A1303+1</f>
        <v>1125</v>
      </c>
      <c r="B1305" s="5" t="s">
        <v>556</v>
      </c>
      <c r="C1305" s="88"/>
      <c r="D1305" s="123"/>
      <c r="E1305" s="149"/>
      <c r="F1305" s="149"/>
      <c r="G1305" s="8"/>
      <c r="H1305" s="213"/>
      <c r="I1305" s="213"/>
      <c r="J1305" s="213"/>
      <c r="K1305" s="213"/>
      <c r="L1305" s="213"/>
      <c r="M1305" s="213"/>
      <c r="N1305" s="213"/>
      <c r="O1305" s="213"/>
      <c r="P1305" s="213"/>
      <c r="Q1305" s="213"/>
      <c r="R1305" s="213"/>
      <c r="S1305" s="213"/>
    </row>
    <row r="1306" spans="1:19" s="74" customFormat="1" x14ac:dyDescent="0.25">
      <c r="A1306" s="242"/>
      <c r="B1306" s="5" t="s">
        <v>554</v>
      </c>
      <c r="C1306" s="4" t="s">
        <v>483</v>
      </c>
      <c r="D1306" s="123">
        <v>460</v>
      </c>
      <c r="E1306" s="149"/>
      <c r="F1306" s="149"/>
      <c r="G1306" s="8"/>
      <c r="H1306" s="213"/>
      <c r="I1306" s="213"/>
      <c r="J1306" s="213"/>
      <c r="K1306" s="213"/>
      <c r="L1306" s="213"/>
      <c r="M1306" s="213"/>
      <c r="N1306" s="213"/>
      <c r="O1306" s="213"/>
      <c r="P1306" s="213"/>
      <c r="Q1306" s="213"/>
      <c r="R1306" s="213"/>
      <c r="S1306" s="213"/>
    </row>
    <row r="1307" spans="1:19" s="74" customFormat="1" ht="30" x14ac:dyDescent="0.25">
      <c r="A1307" s="241">
        <f t="shared" ref="A1307" si="146">+A1305+1</f>
        <v>1126</v>
      </c>
      <c r="B1307" s="5" t="s">
        <v>893</v>
      </c>
      <c r="C1307" s="4"/>
      <c r="D1307" s="123"/>
      <c r="E1307" s="149"/>
      <c r="F1307" s="149"/>
      <c r="G1307" s="8"/>
      <c r="H1307" s="213"/>
      <c r="I1307" s="213"/>
      <c r="J1307" s="213"/>
      <c r="K1307" s="213"/>
      <c r="L1307" s="213"/>
      <c r="M1307" s="213"/>
      <c r="N1307" s="213"/>
      <c r="O1307" s="213"/>
      <c r="P1307" s="213"/>
      <c r="Q1307" s="213"/>
      <c r="R1307" s="213"/>
      <c r="S1307" s="213"/>
    </row>
    <row r="1308" spans="1:19" s="74" customFormat="1" x14ac:dyDescent="0.25">
      <c r="A1308" s="242"/>
      <c r="B1308" s="5" t="s">
        <v>554</v>
      </c>
      <c r="C1308" s="4" t="s">
        <v>483</v>
      </c>
      <c r="D1308" s="123">
        <v>650</v>
      </c>
      <c r="E1308" s="149"/>
      <c r="F1308" s="149"/>
      <c r="G1308" s="8"/>
      <c r="H1308" s="213"/>
      <c r="I1308" s="213"/>
      <c r="J1308" s="213"/>
      <c r="K1308" s="213"/>
      <c r="L1308" s="213"/>
      <c r="M1308" s="213"/>
      <c r="N1308" s="213"/>
      <c r="O1308" s="213"/>
      <c r="P1308" s="213"/>
      <c r="Q1308" s="213"/>
      <c r="R1308" s="213"/>
      <c r="S1308" s="213"/>
    </row>
    <row r="1309" spans="1:19" s="74" customFormat="1" x14ac:dyDescent="0.25">
      <c r="A1309" s="241">
        <f>A1307+1</f>
        <v>1127</v>
      </c>
      <c r="B1309" s="5" t="s">
        <v>557</v>
      </c>
      <c r="C1309" s="4"/>
      <c r="D1309" s="123"/>
      <c r="E1309" s="149"/>
      <c r="F1309" s="149"/>
      <c r="G1309" s="8"/>
      <c r="H1309" s="213"/>
      <c r="I1309" s="213"/>
      <c r="J1309" s="213"/>
      <c r="K1309" s="213"/>
      <c r="L1309" s="213"/>
      <c r="M1309" s="213"/>
      <c r="N1309" s="213"/>
      <c r="O1309" s="213"/>
      <c r="P1309" s="213"/>
      <c r="Q1309" s="213"/>
      <c r="R1309" s="213"/>
      <c r="S1309" s="213"/>
    </row>
    <row r="1310" spans="1:19" s="74" customFormat="1" x14ac:dyDescent="0.25">
      <c r="A1310" s="242"/>
      <c r="B1310" s="5" t="s">
        <v>600</v>
      </c>
      <c r="C1310" s="4" t="s">
        <v>546</v>
      </c>
      <c r="D1310" s="123">
        <v>50</v>
      </c>
      <c r="E1310" s="149"/>
      <c r="F1310" s="149"/>
      <c r="G1310" s="8"/>
      <c r="H1310" s="213"/>
      <c r="I1310" s="213"/>
      <c r="J1310" s="213"/>
      <c r="K1310" s="213"/>
      <c r="L1310" s="213"/>
      <c r="M1310" s="213"/>
      <c r="N1310" s="213"/>
      <c r="O1310" s="213"/>
      <c r="P1310" s="213"/>
      <c r="Q1310" s="213"/>
      <c r="R1310" s="213"/>
      <c r="S1310" s="213"/>
    </row>
    <row r="1311" spans="1:19" s="74" customFormat="1" x14ac:dyDescent="0.25">
      <c r="A1311" s="241">
        <f t="shared" ref="A1311" si="147">+A1309+1</f>
        <v>1128</v>
      </c>
      <c r="B1311" s="5" t="s">
        <v>558</v>
      </c>
      <c r="C1311" s="4"/>
      <c r="D1311" s="123"/>
      <c r="E1311" s="149"/>
      <c r="F1311" s="149"/>
      <c r="G1311" s="8"/>
      <c r="H1311" s="213"/>
      <c r="I1311" s="213"/>
      <c r="J1311" s="213"/>
      <c r="K1311" s="213"/>
      <c r="L1311" s="213"/>
      <c r="M1311" s="213"/>
      <c r="N1311" s="213"/>
      <c r="O1311" s="213"/>
      <c r="P1311" s="213"/>
      <c r="Q1311" s="213"/>
      <c r="R1311" s="213"/>
      <c r="S1311" s="213"/>
    </row>
    <row r="1312" spans="1:19" s="74" customFormat="1" x14ac:dyDescent="0.25">
      <c r="A1312" s="242"/>
      <c r="B1312" s="5" t="s">
        <v>600</v>
      </c>
      <c r="C1312" s="4" t="s">
        <v>546</v>
      </c>
      <c r="D1312" s="123">
        <v>660</v>
      </c>
      <c r="E1312" s="149"/>
      <c r="F1312" s="149"/>
      <c r="G1312" s="8"/>
      <c r="H1312" s="213"/>
      <c r="I1312" s="213"/>
      <c r="J1312" s="213"/>
      <c r="K1312" s="213"/>
      <c r="L1312" s="213"/>
      <c r="M1312" s="213"/>
      <c r="N1312" s="213"/>
      <c r="O1312" s="213"/>
      <c r="P1312" s="213"/>
      <c r="Q1312" s="213"/>
      <c r="R1312" s="213"/>
      <c r="S1312" s="213"/>
    </row>
    <row r="1313" spans="1:19" s="74" customFormat="1" x14ac:dyDescent="0.25">
      <c r="A1313" s="241">
        <f t="shared" ref="A1313" si="148">+A1311+1</f>
        <v>1129</v>
      </c>
      <c r="B1313" s="5" t="s">
        <v>559</v>
      </c>
      <c r="C1313" s="4"/>
      <c r="D1313" s="123"/>
      <c r="E1313" s="149"/>
      <c r="F1313" s="149"/>
      <c r="G1313" s="8"/>
      <c r="H1313" s="213"/>
      <c r="I1313" s="213"/>
      <c r="J1313" s="213"/>
      <c r="K1313" s="213"/>
      <c r="L1313" s="213"/>
      <c r="M1313" s="213"/>
      <c r="N1313" s="213"/>
      <c r="O1313" s="213"/>
      <c r="P1313" s="213"/>
      <c r="Q1313" s="213"/>
      <c r="R1313" s="213"/>
      <c r="S1313" s="213"/>
    </row>
    <row r="1314" spans="1:19" s="74" customFormat="1" x14ac:dyDescent="0.25">
      <c r="A1314" s="242"/>
      <c r="B1314" s="5" t="s">
        <v>554</v>
      </c>
      <c r="C1314" s="4" t="s">
        <v>483</v>
      </c>
      <c r="D1314" s="123">
        <v>120</v>
      </c>
      <c r="E1314" s="149"/>
      <c r="F1314" s="149"/>
      <c r="G1314" s="8"/>
      <c r="H1314" s="213"/>
      <c r="I1314" s="213"/>
      <c r="J1314" s="213"/>
      <c r="K1314" s="213"/>
      <c r="L1314" s="213"/>
      <c r="M1314" s="213"/>
      <c r="N1314" s="213"/>
      <c r="O1314" s="213"/>
      <c r="P1314" s="213"/>
      <c r="Q1314" s="213"/>
      <c r="R1314" s="213"/>
      <c r="S1314" s="213"/>
    </row>
    <row r="1315" spans="1:19" s="74" customFormat="1" x14ac:dyDescent="0.25">
      <c r="A1315" s="241">
        <f t="shared" ref="A1315" si="149">+A1313+1</f>
        <v>1130</v>
      </c>
      <c r="B1315" s="5" t="s">
        <v>560</v>
      </c>
      <c r="C1315" s="4"/>
      <c r="D1315" s="123"/>
      <c r="E1315" s="149"/>
      <c r="F1315" s="149"/>
      <c r="G1315" s="8"/>
      <c r="H1315" s="213"/>
      <c r="I1315" s="213"/>
      <c r="J1315" s="213"/>
      <c r="K1315" s="213"/>
      <c r="L1315" s="213"/>
      <c r="M1315" s="213"/>
      <c r="N1315" s="213"/>
      <c r="O1315" s="213"/>
      <c r="P1315" s="213"/>
      <c r="Q1315" s="213"/>
      <c r="R1315" s="213"/>
      <c r="S1315" s="213"/>
    </row>
    <row r="1316" spans="1:19" s="74" customFormat="1" x14ac:dyDescent="0.25">
      <c r="A1316" s="242"/>
      <c r="B1316" s="5" t="s">
        <v>554</v>
      </c>
      <c r="C1316" s="4" t="s">
        <v>483</v>
      </c>
      <c r="D1316" s="123">
        <v>150</v>
      </c>
      <c r="E1316" s="149"/>
      <c r="F1316" s="149"/>
      <c r="G1316" s="8"/>
      <c r="H1316" s="213"/>
      <c r="I1316" s="213"/>
      <c r="J1316" s="213"/>
      <c r="K1316" s="213"/>
      <c r="L1316" s="213"/>
      <c r="M1316" s="213"/>
      <c r="N1316" s="213"/>
      <c r="O1316" s="213"/>
      <c r="P1316" s="213"/>
      <c r="Q1316" s="213"/>
      <c r="R1316" s="213"/>
      <c r="S1316" s="213"/>
    </row>
    <row r="1317" spans="1:19" s="74" customFormat="1" x14ac:dyDescent="0.25">
      <c r="A1317" s="241">
        <f>A1315+1</f>
        <v>1131</v>
      </c>
      <c r="B1317" s="5" t="s">
        <v>561</v>
      </c>
      <c r="C1317" s="4"/>
      <c r="D1317" s="123"/>
      <c r="E1317" s="149"/>
      <c r="F1317" s="149"/>
      <c r="G1317" s="8"/>
      <c r="H1317" s="213"/>
      <c r="I1317" s="213"/>
      <c r="J1317" s="213"/>
      <c r="K1317" s="213"/>
      <c r="L1317" s="213"/>
      <c r="M1317" s="213"/>
      <c r="N1317" s="213"/>
      <c r="O1317" s="213"/>
      <c r="P1317" s="213"/>
      <c r="Q1317" s="213"/>
      <c r="R1317" s="213"/>
      <c r="S1317" s="213"/>
    </row>
    <row r="1318" spans="1:19" s="74" customFormat="1" x14ac:dyDescent="0.25">
      <c r="A1318" s="242"/>
      <c r="B1318" s="5" t="s">
        <v>554</v>
      </c>
      <c r="C1318" s="4" t="s">
        <v>483</v>
      </c>
      <c r="D1318" s="123">
        <v>120</v>
      </c>
      <c r="E1318" s="149"/>
      <c r="F1318" s="149"/>
      <c r="G1318" s="8"/>
      <c r="H1318" s="213"/>
      <c r="I1318" s="213"/>
      <c r="J1318" s="213"/>
      <c r="K1318" s="213"/>
      <c r="L1318" s="213"/>
      <c r="M1318" s="213"/>
      <c r="N1318" s="213"/>
      <c r="O1318" s="213"/>
      <c r="P1318" s="213"/>
      <c r="Q1318" s="213"/>
      <c r="R1318" s="213"/>
      <c r="S1318" s="213"/>
    </row>
    <row r="1319" spans="1:19" s="74" customFormat="1" ht="30" x14ac:dyDescent="0.25">
      <c r="A1319" s="241">
        <f t="shared" ref="A1319" si="150">+A1317+1</f>
        <v>1132</v>
      </c>
      <c r="B1319" s="89" t="s">
        <v>679</v>
      </c>
      <c r="C1319" s="4"/>
      <c r="D1319" s="123"/>
      <c r="E1319" s="149"/>
      <c r="F1319" s="149"/>
      <c r="G1319" s="8"/>
      <c r="H1319" s="213"/>
      <c r="I1319" s="213"/>
      <c r="J1319" s="213"/>
      <c r="K1319" s="213"/>
      <c r="L1319" s="213"/>
      <c r="M1319" s="213"/>
      <c r="N1319" s="213"/>
      <c r="O1319" s="213"/>
      <c r="P1319" s="213"/>
      <c r="Q1319" s="213"/>
      <c r="R1319" s="213"/>
      <c r="S1319" s="213"/>
    </row>
    <row r="1320" spans="1:19" s="74" customFormat="1" x14ac:dyDescent="0.25">
      <c r="A1320" s="242"/>
      <c r="B1320" s="5" t="s">
        <v>545</v>
      </c>
      <c r="C1320" s="4" t="s">
        <v>546</v>
      </c>
      <c r="D1320" s="123">
        <v>960</v>
      </c>
      <c r="E1320" s="149"/>
      <c r="F1320" s="149"/>
      <c r="G1320" s="8"/>
      <c r="H1320" s="213"/>
      <c r="I1320" s="213"/>
      <c r="J1320" s="213"/>
      <c r="K1320" s="213"/>
      <c r="L1320" s="213"/>
      <c r="M1320" s="213"/>
      <c r="N1320" s="213"/>
      <c r="O1320" s="213"/>
      <c r="P1320" s="213"/>
      <c r="Q1320" s="213"/>
      <c r="R1320" s="213"/>
      <c r="S1320" s="213"/>
    </row>
    <row r="1321" spans="1:19" s="74" customFormat="1" x14ac:dyDescent="0.25">
      <c r="A1321" s="88"/>
      <c r="B1321" s="15" t="s">
        <v>745</v>
      </c>
      <c r="C1321" s="4"/>
      <c r="D1321" s="123"/>
      <c r="E1321" s="149"/>
      <c r="F1321" s="153"/>
      <c r="G1321" s="8"/>
      <c r="H1321" s="213"/>
      <c r="I1321" s="213"/>
      <c r="J1321" s="213"/>
      <c r="K1321" s="213"/>
      <c r="L1321" s="213"/>
      <c r="M1321" s="213"/>
      <c r="N1321" s="213"/>
      <c r="O1321" s="213"/>
      <c r="P1321" s="213"/>
      <c r="Q1321" s="213"/>
      <c r="R1321" s="213"/>
      <c r="S1321" s="213"/>
    </row>
    <row r="1322" spans="1:19" s="74" customFormat="1" ht="30" x14ac:dyDescent="0.25">
      <c r="A1322" s="241">
        <f>A1319+1</f>
        <v>1133</v>
      </c>
      <c r="B1322" s="5" t="s">
        <v>603</v>
      </c>
      <c r="C1322" s="4"/>
      <c r="D1322" s="123"/>
      <c r="E1322" s="149"/>
      <c r="F1322" s="149"/>
      <c r="G1322" s="8"/>
      <c r="H1322" s="213"/>
      <c r="I1322" s="213"/>
      <c r="J1322" s="213"/>
      <c r="K1322" s="213"/>
      <c r="L1322" s="213"/>
      <c r="M1322" s="213"/>
      <c r="N1322" s="213"/>
      <c r="O1322" s="213"/>
      <c r="P1322" s="213"/>
      <c r="Q1322" s="213"/>
      <c r="R1322" s="213"/>
      <c r="S1322" s="213"/>
    </row>
    <row r="1323" spans="1:19" s="74" customFormat="1" x14ac:dyDescent="0.25">
      <c r="A1323" s="242"/>
      <c r="B1323" s="5" t="s">
        <v>600</v>
      </c>
      <c r="C1323" s="4" t="s">
        <v>546</v>
      </c>
      <c r="D1323" s="123">
        <v>1000</v>
      </c>
      <c r="E1323" s="149"/>
      <c r="F1323" s="149"/>
      <c r="G1323" s="8"/>
      <c r="H1323" s="213"/>
      <c r="I1323" s="213"/>
      <c r="J1323" s="213"/>
      <c r="K1323" s="213"/>
      <c r="L1323" s="213"/>
      <c r="M1323" s="213"/>
      <c r="N1323" s="213"/>
      <c r="O1323" s="213"/>
      <c r="P1323" s="213"/>
      <c r="Q1323" s="213"/>
      <c r="R1323" s="213"/>
      <c r="S1323" s="213"/>
    </row>
    <row r="1324" spans="1:19" s="74" customFormat="1" ht="30" x14ac:dyDescent="0.25">
      <c r="A1324" s="241">
        <f t="shared" ref="A1324:A1330" si="151">+A1322+1</f>
        <v>1134</v>
      </c>
      <c r="B1324" s="5" t="s">
        <v>604</v>
      </c>
      <c r="C1324" s="4"/>
      <c r="D1324" s="123"/>
      <c r="E1324" s="149"/>
      <c r="F1324" s="149"/>
      <c r="G1324" s="8"/>
      <c r="H1324" s="213"/>
      <c r="I1324" s="213"/>
      <c r="J1324" s="213"/>
      <c r="K1324" s="213"/>
      <c r="L1324" s="213"/>
      <c r="M1324" s="213"/>
      <c r="N1324" s="213"/>
      <c r="O1324" s="213"/>
      <c r="P1324" s="213"/>
      <c r="Q1324" s="213"/>
      <c r="R1324" s="213"/>
      <c r="S1324" s="213"/>
    </row>
    <row r="1325" spans="1:19" s="74" customFormat="1" x14ac:dyDescent="0.25">
      <c r="A1325" s="242"/>
      <c r="B1325" s="5" t="s">
        <v>600</v>
      </c>
      <c r="C1325" s="4" t="s">
        <v>546</v>
      </c>
      <c r="D1325" s="123">
        <v>2100</v>
      </c>
      <c r="E1325" s="149"/>
      <c r="F1325" s="149"/>
      <c r="G1325" s="8"/>
      <c r="H1325" s="213"/>
      <c r="I1325" s="213"/>
      <c r="J1325" s="213"/>
      <c r="K1325" s="213"/>
      <c r="L1325" s="213"/>
      <c r="M1325" s="213"/>
      <c r="N1325" s="213"/>
      <c r="O1325" s="213"/>
      <c r="P1325" s="213"/>
      <c r="Q1325" s="213"/>
      <c r="R1325" s="213"/>
      <c r="S1325" s="213"/>
    </row>
    <row r="1326" spans="1:19" s="74" customFormat="1" ht="30" x14ac:dyDescent="0.25">
      <c r="A1326" s="241">
        <f t="shared" si="151"/>
        <v>1135</v>
      </c>
      <c r="B1326" s="5" t="s">
        <v>605</v>
      </c>
      <c r="C1326" s="4"/>
      <c r="D1326" s="123"/>
      <c r="E1326" s="149"/>
      <c r="F1326" s="149"/>
      <c r="G1326" s="8"/>
      <c r="H1326" s="213"/>
      <c r="I1326" s="213"/>
      <c r="J1326" s="213"/>
      <c r="K1326" s="213"/>
      <c r="L1326" s="213"/>
      <c r="M1326" s="213"/>
      <c r="N1326" s="213"/>
      <c r="O1326" s="213"/>
      <c r="P1326" s="213"/>
      <c r="Q1326" s="213"/>
      <c r="R1326" s="213"/>
      <c r="S1326" s="213"/>
    </row>
    <row r="1327" spans="1:19" s="74" customFormat="1" x14ac:dyDescent="0.25">
      <c r="A1327" s="242"/>
      <c r="B1327" s="5" t="s">
        <v>600</v>
      </c>
      <c r="C1327" s="4" t="s">
        <v>546</v>
      </c>
      <c r="D1327" s="123">
        <v>60</v>
      </c>
      <c r="E1327" s="149"/>
      <c r="F1327" s="149"/>
      <c r="G1327" s="8"/>
      <c r="H1327" s="213"/>
      <c r="I1327" s="213"/>
      <c r="J1327" s="213"/>
      <c r="K1327" s="213"/>
      <c r="L1327" s="213"/>
      <c r="M1327" s="213"/>
      <c r="N1327" s="213"/>
      <c r="O1327" s="213"/>
      <c r="P1327" s="213"/>
      <c r="Q1327" s="213"/>
      <c r="R1327" s="213"/>
      <c r="S1327" s="213"/>
    </row>
    <row r="1328" spans="1:19" s="74" customFormat="1" x14ac:dyDescent="0.25">
      <c r="A1328" s="241">
        <f t="shared" si="151"/>
        <v>1136</v>
      </c>
      <c r="B1328" s="5" t="s">
        <v>606</v>
      </c>
      <c r="C1328" s="4"/>
      <c r="D1328" s="123"/>
      <c r="E1328" s="149"/>
      <c r="F1328" s="149"/>
      <c r="G1328" s="8"/>
      <c r="H1328" s="213"/>
      <c r="I1328" s="213"/>
      <c r="J1328" s="213"/>
      <c r="K1328" s="213"/>
      <c r="L1328" s="213"/>
      <c r="M1328" s="213"/>
      <c r="N1328" s="213"/>
      <c r="O1328" s="213"/>
      <c r="P1328" s="213"/>
      <c r="Q1328" s="213"/>
      <c r="R1328" s="213"/>
      <c r="S1328" s="213"/>
    </row>
    <row r="1329" spans="1:19" s="74" customFormat="1" x14ac:dyDescent="0.25">
      <c r="A1329" s="242"/>
      <c r="B1329" s="5" t="s">
        <v>607</v>
      </c>
      <c r="C1329" s="4" t="s">
        <v>483</v>
      </c>
      <c r="D1329" s="123">
        <v>1550</v>
      </c>
      <c r="E1329" s="149"/>
      <c r="F1329" s="149"/>
      <c r="G1329" s="8"/>
      <c r="H1329" s="213"/>
      <c r="I1329" s="213"/>
      <c r="J1329" s="213"/>
      <c r="K1329" s="213"/>
      <c r="L1329" s="213"/>
      <c r="M1329" s="213"/>
      <c r="N1329" s="213"/>
      <c r="O1329" s="213"/>
      <c r="P1329" s="213"/>
      <c r="Q1329" s="213"/>
      <c r="R1329" s="213"/>
      <c r="S1329" s="213"/>
    </row>
    <row r="1330" spans="1:19" s="74" customFormat="1" x14ac:dyDescent="0.25">
      <c r="A1330" s="241">
        <f t="shared" si="151"/>
        <v>1137</v>
      </c>
      <c r="B1330" s="5" t="s">
        <v>608</v>
      </c>
      <c r="C1330" s="4"/>
      <c r="D1330" s="123"/>
      <c r="E1330" s="149"/>
      <c r="F1330" s="149"/>
      <c r="G1330" s="8"/>
      <c r="H1330" s="213"/>
      <c r="I1330" s="213"/>
      <c r="J1330" s="213"/>
      <c r="K1330" s="213"/>
      <c r="L1330" s="213"/>
      <c r="M1330" s="213"/>
      <c r="N1330" s="213"/>
      <c r="O1330" s="213"/>
      <c r="P1330" s="213"/>
      <c r="Q1330" s="213"/>
      <c r="R1330" s="213"/>
      <c r="S1330" s="213"/>
    </row>
    <row r="1331" spans="1:19" s="74" customFormat="1" x14ac:dyDescent="0.25">
      <c r="A1331" s="242"/>
      <c r="B1331" s="176" t="s">
        <v>607</v>
      </c>
      <c r="C1331" s="88" t="s">
        <v>483</v>
      </c>
      <c r="D1331" s="123">
        <v>100</v>
      </c>
      <c r="E1331" s="149"/>
      <c r="F1331" s="149"/>
      <c r="G1331" s="8"/>
      <c r="H1331" s="213"/>
      <c r="I1331" s="213"/>
      <c r="J1331" s="213"/>
      <c r="K1331" s="213"/>
      <c r="L1331" s="213"/>
      <c r="M1331" s="213"/>
      <c r="N1331" s="213"/>
      <c r="O1331" s="213"/>
      <c r="P1331" s="213"/>
      <c r="Q1331" s="213"/>
      <c r="R1331" s="213"/>
      <c r="S1331" s="213"/>
    </row>
    <row r="1332" spans="1:19" s="74" customFormat="1" x14ac:dyDescent="0.25">
      <c r="A1332" s="88"/>
      <c r="B1332" s="15" t="s">
        <v>746</v>
      </c>
      <c r="C1332" s="4"/>
      <c r="D1332" s="123"/>
      <c r="E1332" s="149"/>
      <c r="F1332" s="149"/>
      <c r="G1332" s="8"/>
      <c r="H1332" s="213"/>
      <c r="I1332" s="213"/>
      <c r="J1332" s="213"/>
      <c r="K1332" s="213"/>
      <c r="L1332" s="213"/>
      <c r="M1332" s="213"/>
      <c r="N1332" s="213"/>
      <c r="O1332" s="213"/>
      <c r="P1332" s="213"/>
      <c r="Q1332" s="213"/>
      <c r="R1332" s="213"/>
      <c r="S1332" s="213"/>
    </row>
    <row r="1333" spans="1:19" s="74" customFormat="1" x14ac:dyDescent="0.25">
      <c r="A1333" s="241">
        <f>+A1330+1</f>
        <v>1138</v>
      </c>
      <c r="B1333" s="5" t="s">
        <v>599</v>
      </c>
      <c r="C1333" s="4"/>
      <c r="D1333" s="123"/>
      <c r="E1333" s="149"/>
      <c r="F1333" s="149"/>
      <c r="G1333" s="8"/>
      <c r="H1333" s="213"/>
      <c r="I1333" s="213"/>
      <c r="J1333" s="213"/>
      <c r="K1333" s="213"/>
      <c r="L1333" s="213"/>
      <c r="M1333" s="213"/>
      <c r="N1333" s="213"/>
      <c r="O1333" s="213"/>
      <c r="P1333" s="213"/>
      <c r="Q1333" s="213"/>
      <c r="R1333" s="213"/>
      <c r="S1333" s="213"/>
    </row>
    <row r="1334" spans="1:19" s="74" customFormat="1" x14ac:dyDescent="0.25">
      <c r="A1334" s="242"/>
      <c r="B1334" s="5" t="s">
        <v>590</v>
      </c>
      <c r="C1334" s="4" t="s">
        <v>19</v>
      </c>
      <c r="D1334" s="123">
        <v>30</v>
      </c>
      <c r="E1334" s="149"/>
      <c r="F1334" s="149"/>
      <c r="G1334" s="8"/>
      <c r="H1334" s="213"/>
      <c r="I1334" s="213"/>
      <c r="J1334" s="213"/>
      <c r="K1334" s="213"/>
      <c r="L1334" s="213"/>
      <c r="M1334" s="213"/>
      <c r="N1334" s="213"/>
      <c r="O1334" s="213"/>
      <c r="P1334" s="213"/>
      <c r="Q1334" s="213"/>
      <c r="R1334" s="213"/>
      <c r="S1334" s="213"/>
    </row>
    <row r="1335" spans="1:19" s="74" customFormat="1" ht="30" x14ac:dyDescent="0.25">
      <c r="A1335" s="241">
        <f>+A1333+1</f>
        <v>1139</v>
      </c>
      <c r="B1335" s="5" t="s">
        <v>894</v>
      </c>
      <c r="C1335" s="4"/>
      <c r="D1335" s="123"/>
      <c r="E1335" s="149"/>
      <c r="F1335" s="149"/>
      <c r="G1335" s="8"/>
      <c r="H1335" s="213"/>
      <c r="I1335" s="213"/>
      <c r="J1335" s="213"/>
      <c r="K1335" s="213"/>
      <c r="L1335" s="213"/>
      <c r="M1335" s="213"/>
      <c r="N1335" s="213"/>
      <c r="O1335" s="213"/>
      <c r="P1335" s="213"/>
      <c r="Q1335" s="213"/>
      <c r="R1335" s="213"/>
      <c r="S1335" s="213"/>
    </row>
    <row r="1336" spans="1:19" s="74" customFormat="1" x14ac:dyDescent="0.25">
      <c r="A1336" s="242"/>
      <c r="B1336" s="5" t="s">
        <v>590</v>
      </c>
      <c r="C1336" s="4" t="s">
        <v>19</v>
      </c>
      <c r="D1336" s="123">
        <v>15</v>
      </c>
      <c r="E1336" s="149"/>
      <c r="F1336" s="149"/>
      <c r="G1336" s="8"/>
      <c r="H1336" s="213"/>
      <c r="I1336" s="213"/>
      <c r="J1336" s="213"/>
      <c r="K1336" s="213"/>
      <c r="L1336" s="213"/>
      <c r="M1336" s="213"/>
      <c r="N1336" s="213"/>
      <c r="O1336" s="213"/>
      <c r="P1336" s="213"/>
      <c r="Q1336" s="213"/>
      <c r="R1336" s="213"/>
      <c r="S1336" s="213"/>
    </row>
    <row r="1337" spans="1:19" s="74" customFormat="1" ht="30" x14ac:dyDescent="0.25">
      <c r="A1337" s="241">
        <f t="shared" ref="A1337" si="152">+A1335+1</f>
        <v>1140</v>
      </c>
      <c r="B1337" s="5" t="s">
        <v>706</v>
      </c>
      <c r="C1337" s="4"/>
      <c r="D1337" s="123"/>
      <c r="E1337" s="149"/>
      <c r="F1337" s="149"/>
      <c r="G1337" s="8"/>
      <c r="H1337" s="213"/>
      <c r="I1337" s="213"/>
      <c r="J1337" s="213"/>
      <c r="K1337" s="213"/>
      <c r="L1337" s="213"/>
      <c r="M1337" s="213"/>
      <c r="N1337" s="213"/>
      <c r="O1337" s="213"/>
      <c r="P1337" s="213"/>
      <c r="Q1337" s="213"/>
      <c r="R1337" s="213"/>
      <c r="S1337" s="213"/>
    </row>
    <row r="1338" spans="1:19" s="74" customFormat="1" x14ac:dyDescent="0.25">
      <c r="A1338" s="242"/>
      <c r="B1338" s="5" t="s">
        <v>590</v>
      </c>
      <c r="C1338" s="4" t="s">
        <v>19</v>
      </c>
      <c r="D1338" s="123">
        <v>2</v>
      </c>
      <c r="E1338" s="149"/>
      <c r="F1338" s="149"/>
      <c r="G1338" s="8"/>
      <c r="H1338" s="213"/>
      <c r="I1338" s="213"/>
      <c r="J1338" s="213"/>
      <c r="K1338" s="213"/>
      <c r="L1338" s="213"/>
      <c r="M1338" s="213"/>
      <c r="N1338" s="213"/>
      <c r="O1338" s="213"/>
      <c r="P1338" s="213"/>
      <c r="Q1338" s="213"/>
      <c r="R1338" s="213"/>
      <c r="S1338" s="213"/>
    </row>
    <row r="1339" spans="1:19" s="74" customFormat="1" x14ac:dyDescent="0.25">
      <c r="A1339" s="241">
        <f>+A1337+1</f>
        <v>1141</v>
      </c>
      <c r="B1339" s="5" t="s">
        <v>601</v>
      </c>
      <c r="C1339" s="4"/>
      <c r="D1339" s="123"/>
      <c r="E1339" s="149"/>
      <c r="F1339" s="149"/>
      <c r="G1339" s="8"/>
      <c r="H1339" s="213"/>
      <c r="I1339" s="213"/>
      <c r="J1339" s="213"/>
      <c r="K1339" s="213"/>
      <c r="L1339" s="213"/>
      <c r="M1339" s="213"/>
      <c r="N1339" s="213"/>
      <c r="O1339" s="213"/>
      <c r="P1339" s="213"/>
      <c r="Q1339" s="213"/>
      <c r="R1339" s="213"/>
      <c r="S1339" s="213"/>
    </row>
    <row r="1340" spans="1:19" s="74" customFormat="1" x14ac:dyDescent="0.25">
      <c r="A1340" s="242"/>
      <c r="B1340" s="5" t="s">
        <v>602</v>
      </c>
      <c r="C1340" s="4" t="s">
        <v>483</v>
      </c>
      <c r="D1340" s="123">
        <v>300</v>
      </c>
      <c r="E1340" s="149"/>
      <c r="F1340" s="149"/>
      <c r="G1340" s="8"/>
      <c r="H1340" s="213"/>
      <c r="I1340" s="213"/>
      <c r="J1340" s="213"/>
      <c r="K1340" s="213"/>
      <c r="L1340" s="213"/>
      <c r="M1340" s="213"/>
      <c r="N1340" s="213"/>
      <c r="O1340" s="213"/>
      <c r="P1340" s="213"/>
      <c r="Q1340" s="213"/>
      <c r="R1340" s="213"/>
      <c r="S1340" s="213"/>
    </row>
    <row r="1341" spans="1:19" s="74" customFormat="1" x14ac:dyDescent="0.25">
      <c r="A1341" s="241">
        <f>+A1339+1</f>
        <v>1142</v>
      </c>
      <c r="B1341" s="5" t="s">
        <v>666</v>
      </c>
      <c r="C1341" s="4"/>
      <c r="D1341" s="123"/>
      <c r="E1341" s="149"/>
      <c r="F1341" s="149"/>
      <c r="G1341" s="8"/>
      <c r="H1341" s="213"/>
      <c r="I1341" s="213"/>
      <c r="J1341" s="213"/>
      <c r="K1341" s="213"/>
      <c r="L1341" s="213"/>
      <c r="M1341" s="213"/>
      <c r="N1341" s="213"/>
      <c r="O1341" s="213"/>
      <c r="P1341" s="213"/>
      <c r="Q1341" s="213"/>
      <c r="R1341" s="213"/>
      <c r="S1341" s="213"/>
    </row>
    <row r="1342" spans="1:19" s="74" customFormat="1" x14ac:dyDescent="0.25">
      <c r="A1342" s="242"/>
      <c r="B1342" s="5" t="s">
        <v>153</v>
      </c>
      <c r="C1342" s="88" t="s">
        <v>306</v>
      </c>
      <c r="D1342" s="123">
        <v>2</v>
      </c>
      <c r="E1342" s="149"/>
      <c r="F1342" s="149"/>
      <c r="G1342" s="8"/>
      <c r="H1342" s="213"/>
      <c r="I1342" s="213"/>
      <c r="J1342" s="213"/>
      <c r="K1342" s="213"/>
      <c r="L1342" s="213"/>
      <c r="M1342" s="213"/>
      <c r="N1342" s="213"/>
      <c r="O1342" s="213"/>
      <c r="P1342" s="213"/>
      <c r="Q1342" s="213"/>
      <c r="R1342" s="213"/>
      <c r="S1342" s="213"/>
    </row>
    <row r="1343" spans="1:19" s="74" customFormat="1" x14ac:dyDescent="0.25">
      <c r="A1343" s="241">
        <f>+A1341+1</f>
        <v>1143</v>
      </c>
      <c r="B1343" s="90" t="s">
        <v>667</v>
      </c>
      <c r="C1343" s="186"/>
      <c r="D1343" s="111"/>
      <c r="E1343" s="147"/>
      <c r="F1343" s="136"/>
      <c r="G1343" s="8"/>
      <c r="H1343" s="213"/>
      <c r="I1343" s="213"/>
      <c r="J1343" s="213"/>
      <c r="K1343" s="213"/>
      <c r="L1343" s="213"/>
      <c r="M1343" s="213"/>
      <c r="N1343" s="213"/>
      <c r="O1343" s="213"/>
      <c r="P1343" s="213"/>
      <c r="Q1343" s="213"/>
      <c r="R1343" s="213"/>
      <c r="S1343" s="213"/>
    </row>
    <row r="1344" spans="1:19" s="74" customFormat="1" x14ac:dyDescent="0.25">
      <c r="A1344" s="242"/>
      <c r="B1344" s="5" t="s">
        <v>153</v>
      </c>
      <c r="C1344" s="4" t="s">
        <v>306</v>
      </c>
      <c r="D1344" s="124">
        <v>15</v>
      </c>
      <c r="E1344" s="185"/>
      <c r="F1344" s="155"/>
      <c r="G1344" s="8"/>
      <c r="H1344" s="213"/>
      <c r="I1344" s="213"/>
      <c r="J1344" s="213"/>
      <c r="K1344" s="213"/>
      <c r="L1344" s="213"/>
      <c r="M1344" s="213"/>
      <c r="N1344" s="213"/>
      <c r="O1344" s="213"/>
      <c r="P1344" s="213"/>
      <c r="Q1344" s="213"/>
      <c r="R1344" s="213"/>
      <c r="S1344" s="213"/>
    </row>
    <row r="1345" spans="1:19" s="74" customFormat="1" x14ac:dyDescent="0.25">
      <c r="A1345" s="88"/>
      <c r="B1345" s="233" t="s">
        <v>153</v>
      </c>
      <c r="C1345" s="234"/>
      <c r="D1345" s="235"/>
      <c r="E1345" s="149"/>
      <c r="F1345" s="153"/>
      <c r="G1345" s="8"/>
      <c r="H1345" s="213"/>
      <c r="I1345" s="213"/>
      <c r="J1345" s="213"/>
      <c r="K1345" s="213"/>
      <c r="L1345" s="213"/>
      <c r="M1345" s="213"/>
      <c r="N1345" s="213"/>
      <c r="O1345" s="213"/>
      <c r="P1345" s="213"/>
      <c r="Q1345" s="213"/>
      <c r="R1345" s="213"/>
      <c r="S1345" s="213"/>
    </row>
    <row r="1346" spans="1:19" s="74" customFormat="1" x14ac:dyDescent="0.25">
      <c r="A1346" s="88"/>
      <c r="B1346" s="5"/>
      <c r="C1346" s="4"/>
      <c r="D1346" s="123"/>
      <c r="E1346" s="149"/>
      <c r="F1346" s="149"/>
      <c r="G1346" s="8"/>
      <c r="H1346" s="213"/>
      <c r="I1346" s="213"/>
      <c r="J1346" s="213"/>
      <c r="K1346" s="213"/>
      <c r="L1346" s="213"/>
      <c r="M1346" s="213"/>
      <c r="N1346" s="213"/>
      <c r="O1346" s="213"/>
      <c r="P1346" s="213"/>
      <c r="Q1346" s="213"/>
      <c r="R1346" s="213"/>
      <c r="S1346" s="213"/>
    </row>
    <row r="1347" spans="1:19" s="74" customFormat="1" x14ac:dyDescent="0.25">
      <c r="A1347" s="88"/>
      <c r="B1347" s="11" t="s">
        <v>709</v>
      </c>
      <c r="C1347" s="4"/>
      <c r="D1347" s="123"/>
      <c r="E1347" s="149"/>
      <c r="F1347" s="149"/>
      <c r="G1347" s="8"/>
      <c r="H1347" s="213"/>
      <c r="I1347" s="213"/>
      <c r="J1347" s="213"/>
      <c r="K1347" s="213"/>
      <c r="L1347" s="213"/>
      <c r="M1347" s="213"/>
      <c r="N1347" s="213"/>
      <c r="O1347" s="213"/>
      <c r="P1347" s="213"/>
      <c r="Q1347" s="213"/>
      <c r="R1347" s="213"/>
      <c r="S1347" s="213"/>
    </row>
    <row r="1348" spans="1:19" s="74" customFormat="1" x14ac:dyDescent="0.25">
      <c r="A1348" s="241">
        <v>1201</v>
      </c>
      <c r="B1348" s="5" t="s">
        <v>562</v>
      </c>
      <c r="C1348" s="4"/>
      <c r="D1348" s="123"/>
      <c r="E1348" s="149"/>
      <c r="F1348" s="149"/>
      <c r="G1348" s="8"/>
      <c r="H1348" s="213"/>
      <c r="I1348" s="213"/>
      <c r="J1348" s="213"/>
      <c r="K1348" s="213"/>
      <c r="L1348" s="213"/>
      <c r="M1348" s="213"/>
      <c r="N1348" s="213"/>
      <c r="O1348" s="213"/>
      <c r="P1348" s="213"/>
      <c r="Q1348" s="213"/>
      <c r="R1348" s="213"/>
      <c r="S1348" s="213"/>
    </row>
    <row r="1349" spans="1:19" s="74" customFormat="1" x14ac:dyDescent="0.25">
      <c r="A1349" s="242"/>
      <c r="B1349" s="5" t="s">
        <v>545</v>
      </c>
      <c r="C1349" s="4" t="s">
        <v>546</v>
      </c>
      <c r="D1349" s="123">
        <v>500</v>
      </c>
      <c r="E1349" s="149"/>
      <c r="F1349" s="149"/>
      <c r="G1349" s="8"/>
      <c r="H1349" s="213"/>
      <c r="I1349" s="213"/>
      <c r="J1349" s="213"/>
      <c r="K1349" s="213"/>
      <c r="L1349" s="213"/>
      <c r="M1349" s="213"/>
      <c r="N1349" s="213"/>
      <c r="O1349" s="213"/>
      <c r="P1349" s="213"/>
      <c r="Q1349" s="213"/>
      <c r="R1349" s="213"/>
      <c r="S1349" s="213"/>
    </row>
    <row r="1350" spans="1:19" s="74" customFormat="1" x14ac:dyDescent="0.25">
      <c r="A1350" s="241">
        <f>+A1348+1</f>
        <v>1202</v>
      </c>
      <c r="B1350" s="5" t="s">
        <v>563</v>
      </c>
      <c r="C1350" s="4"/>
      <c r="D1350" s="123"/>
      <c r="E1350" s="149"/>
      <c r="F1350" s="149"/>
      <c r="G1350" s="8"/>
      <c r="H1350" s="213"/>
      <c r="I1350" s="213"/>
      <c r="J1350" s="213"/>
      <c r="K1350" s="213"/>
      <c r="L1350" s="213"/>
      <c r="M1350" s="213"/>
      <c r="N1350" s="213"/>
      <c r="O1350" s="213"/>
      <c r="P1350" s="213"/>
      <c r="Q1350" s="213"/>
      <c r="R1350" s="213"/>
      <c r="S1350" s="213"/>
    </row>
    <row r="1351" spans="1:19" s="74" customFormat="1" x14ac:dyDescent="0.25">
      <c r="A1351" s="242"/>
      <c r="B1351" s="5" t="s">
        <v>545</v>
      </c>
      <c r="C1351" s="4" t="s">
        <v>546</v>
      </c>
      <c r="D1351" s="123">
        <v>2000</v>
      </c>
      <c r="E1351" s="149"/>
      <c r="F1351" s="149"/>
      <c r="G1351" s="8"/>
      <c r="H1351" s="223"/>
      <c r="I1351" s="213"/>
      <c r="J1351" s="213"/>
      <c r="K1351" s="213"/>
      <c r="L1351" s="213"/>
      <c r="M1351" s="213"/>
      <c r="N1351" s="213"/>
      <c r="O1351" s="213"/>
      <c r="P1351" s="213"/>
      <c r="Q1351" s="213"/>
      <c r="R1351" s="213"/>
      <c r="S1351" s="213"/>
    </row>
    <row r="1352" spans="1:19" s="74" customFormat="1" ht="30" x14ac:dyDescent="0.25">
      <c r="A1352" s="241">
        <f>+A1350+1</f>
        <v>1203</v>
      </c>
      <c r="B1352" s="5" t="s">
        <v>564</v>
      </c>
      <c r="C1352" s="4"/>
      <c r="D1352" s="123"/>
      <c r="E1352" s="149"/>
      <c r="F1352" s="149"/>
      <c r="G1352" s="8"/>
      <c r="H1352" s="213"/>
      <c r="I1352" s="213"/>
      <c r="J1352" s="213"/>
      <c r="K1352" s="213"/>
      <c r="L1352" s="213"/>
      <c r="M1352" s="213"/>
      <c r="N1352" s="213"/>
      <c r="O1352" s="213"/>
      <c r="P1352" s="213"/>
      <c r="Q1352" s="213"/>
      <c r="R1352" s="213"/>
      <c r="S1352" s="213"/>
    </row>
    <row r="1353" spans="1:19" s="74" customFormat="1" x14ac:dyDescent="0.25">
      <c r="A1353" s="242"/>
      <c r="B1353" s="5" t="s">
        <v>545</v>
      </c>
      <c r="C1353" s="4" t="s">
        <v>546</v>
      </c>
      <c r="D1353" s="123">
        <v>4905</v>
      </c>
      <c r="E1353" s="149"/>
      <c r="F1353" s="149"/>
      <c r="G1353" s="8"/>
      <c r="H1353" s="213"/>
      <c r="I1353" s="213"/>
      <c r="J1353" s="213"/>
      <c r="K1353" s="213"/>
      <c r="L1353" s="213"/>
      <c r="M1353" s="213"/>
      <c r="N1353" s="213"/>
      <c r="O1353" s="213"/>
      <c r="P1353" s="213"/>
      <c r="Q1353" s="213"/>
      <c r="R1353" s="213"/>
      <c r="S1353" s="213"/>
    </row>
    <row r="1354" spans="1:19" s="74" customFormat="1" ht="30" x14ac:dyDescent="0.25">
      <c r="A1354" s="241">
        <f>+A1352+1</f>
        <v>1204</v>
      </c>
      <c r="B1354" s="5" t="s">
        <v>565</v>
      </c>
      <c r="C1354" s="4"/>
      <c r="D1354" s="123"/>
      <c r="E1354" s="149"/>
      <c r="F1354" s="149"/>
      <c r="G1354" s="8"/>
      <c r="H1354" s="213"/>
      <c r="I1354" s="213"/>
      <c r="J1354" s="213"/>
      <c r="K1354" s="213"/>
      <c r="L1354" s="213"/>
      <c r="M1354" s="213"/>
      <c r="N1354" s="213"/>
      <c r="O1354" s="213"/>
      <c r="P1354" s="213"/>
      <c r="Q1354" s="213"/>
      <c r="R1354" s="213"/>
      <c r="S1354" s="213"/>
    </row>
    <row r="1355" spans="1:19" s="74" customFormat="1" x14ac:dyDescent="0.25">
      <c r="A1355" s="242"/>
      <c r="B1355" s="5" t="s">
        <v>545</v>
      </c>
      <c r="C1355" s="4" t="s">
        <v>546</v>
      </c>
      <c r="D1355" s="123">
        <v>22310</v>
      </c>
      <c r="E1355" s="149"/>
      <c r="F1355" s="149"/>
      <c r="G1355" s="8"/>
      <c r="H1355" s="213"/>
      <c r="I1355" s="213"/>
      <c r="J1355" s="213"/>
      <c r="K1355" s="213"/>
      <c r="L1355" s="213"/>
      <c r="M1355" s="213"/>
      <c r="N1355" s="213"/>
      <c r="O1355" s="213"/>
      <c r="P1355" s="213"/>
      <c r="Q1355" s="213"/>
      <c r="R1355" s="213"/>
      <c r="S1355" s="213"/>
    </row>
    <row r="1356" spans="1:19" s="74" customFormat="1" x14ac:dyDescent="0.25">
      <c r="A1356" s="241">
        <f>+A1354+1</f>
        <v>1205</v>
      </c>
      <c r="B1356" s="5" t="s">
        <v>572</v>
      </c>
      <c r="C1356" s="4"/>
      <c r="D1356" s="123"/>
      <c r="E1356" s="149"/>
      <c r="F1356" s="149"/>
      <c r="G1356" s="8"/>
      <c r="H1356" s="213"/>
      <c r="I1356" s="213"/>
      <c r="J1356" s="213"/>
      <c r="K1356" s="213"/>
      <c r="L1356" s="213"/>
      <c r="M1356" s="213"/>
      <c r="N1356" s="213"/>
      <c r="O1356" s="213"/>
      <c r="P1356" s="213"/>
      <c r="Q1356" s="213"/>
      <c r="R1356" s="213"/>
      <c r="S1356" s="213"/>
    </row>
    <row r="1357" spans="1:19" s="74" customFormat="1" x14ac:dyDescent="0.25">
      <c r="A1357" s="242"/>
      <c r="B1357" s="5" t="s">
        <v>545</v>
      </c>
      <c r="C1357" s="4" t="s">
        <v>573</v>
      </c>
      <c r="D1357" s="123">
        <v>8600</v>
      </c>
      <c r="E1357" s="149"/>
      <c r="F1357" s="149"/>
      <c r="G1357" s="8"/>
      <c r="H1357" s="213"/>
      <c r="I1357" s="213"/>
      <c r="J1357" s="213"/>
      <c r="K1357" s="213"/>
      <c r="L1357" s="213"/>
      <c r="M1357" s="213"/>
      <c r="N1357" s="213"/>
      <c r="O1357" s="213"/>
      <c r="P1357" s="213"/>
      <c r="Q1357" s="213"/>
      <c r="R1357" s="213"/>
      <c r="S1357" s="213"/>
    </row>
    <row r="1358" spans="1:19" s="74" customFormat="1" x14ac:dyDescent="0.25">
      <c r="A1358" s="88"/>
      <c r="B1358" s="233" t="s">
        <v>658</v>
      </c>
      <c r="C1358" s="234"/>
      <c r="D1358" s="235"/>
      <c r="E1358" s="149"/>
      <c r="F1358" s="153"/>
      <c r="G1358" s="8"/>
      <c r="H1358" s="213"/>
      <c r="I1358" s="213"/>
      <c r="J1358" s="213"/>
      <c r="K1358" s="213"/>
      <c r="L1358" s="213"/>
      <c r="M1358" s="213"/>
      <c r="N1358" s="213"/>
      <c r="O1358" s="213"/>
      <c r="P1358" s="213"/>
      <c r="Q1358" s="213"/>
      <c r="R1358" s="213"/>
      <c r="S1358" s="213"/>
    </row>
    <row r="1359" spans="1:19" s="74" customFormat="1" x14ac:dyDescent="0.25">
      <c r="A1359" s="88"/>
      <c r="B1359" s="5"/>
      <c r="C1359" s="4"/>
      <c r="D1359" s="123"/>
      <c r="E1359" s="149"/>
      <c r="F1359" s="149"/>
      <c r="G1359" s="8"/>
      <c r="H1359" s="213"/>
      <c r="I1359" s="213"/>
      <c r="J1359" s="213"/>
      <c r="K1359" s="213"/>
      <c r="L1359" s="213"/>
      <c r="M1359" s="213"/>
      <c r="N1359" s="213"/>
      <c r="O1359" s="213"/>
      <c r="P1359" s="213"/>
      <c r="Q1359" s="213"/>
      <c r="R1359" s="213"/>
      <c r="S1359" s="213"/>
    </row>
    <row r="1360" spans="1:19" s="74" customFormat="1" x14ac:dyDescent="0.25">
      <c r="A1360" s="88"/>
      <c r="B1360" s="11" t="s">
        <v>710</v>
      </c>
      <c r="C1360" s="4"/>
      <c r="D1360" s="123"/>
      <c r="E1360" s="149"/>
      <c r="F1360" s="149"/>
      <c r="G1360" s="8"/>
      <c r="H1360" s="213"/>
      <c r="I1360" s="213"/>
      <c r="J1360" s="213"/>
      <c r="K1360" s="213"/>
      <c r="L1360" s="213"/>
      <c r="M1360" s="213"/>
      <c r="N1360" s="213"/>
      <c r="O1360" s="213"/>
      <c r="P1360" s="213"/>
      <c r="Q1360" s="213"/>
      <c r="R1360" s="213"/>
      <c r="S1360" s="213"/>
    </row>
    <row r="1361" spans="1:19" s="74" customFormat="1" x14ac:dyDescent="0.25">
      <c r="A1361" s="241">
        <v>1301</v>
      </c>
      <c r="B1361" s="89" t="s">
        <v>683</v>
      </c>
      <c r="C1361" s="4"/>
      <c r="D1361" s="123"/>
      <c r="E1361" s="149"/>
      <c r="F1361" s="149"/>
      <c r="G1361" s="8"/>
      <c r="H1361" s="213"/>
      <c r="I1361" s="213"/>
      <c r="J1361" s="213"/>
      <c r="K1361" s="213"/>
      <c r="L1361" s="213"/>
      <c r="M1361" s="213"/>
      <c r="N1361" s="213"/>
      <c r="O1361" s="213"/>
      <c r="P1361" s="213"/>
      <c r="Q1361" s="213"/>
      <c r="R1361" s="213"/>
      <c r="S1361" s="213"/>
    </row>
    <row r="1362" spans="1:19" s="74" customFormat="1" x14ac:dyDescent="0.25">
      <c r="A1362" s="242"/>
      <c r="B1362" s="5" t="s">
        <v>545</v>
      </c>
      <c r="C1362" s="4" t="s">
        <v>546</v>
      </c>
      <c r="D1362" s="123">
        <v>950</v>
      </c>
      <c r="E1362" s="149"/>
      <c r="F1362" s="149"/>
      <c r="G1362" s="8"/>
      <c r="H1362" s="213"/>
      <c r="I1362" s="213"/>
      <c r="J1362" s="213"/>
      <c r="K1362" s="213"/>
      <c r="L1362" s="213"/>
      <c r="M1362" s="213"/>
      <c r="N1362" s="213"/>
      <c r="O1362" s="213"/>
      <c r="P1362" s="213"/>
      <c r="Q1362" s="213"/>
      <c r="R1362" s="213"/>
      <c r="S1362" s="213"/>
    </row>
    <row r="1363" spans="1:19" s="74" customFormat="1" x14ac:dyDescent="0.25">
      <c r="A1363" s="241">
        <f>+A1361+1</f>
        <v>1302</v>
      </c>
      <c r="B1363" s="5" t="s">
        <v>566</v>
      </c>
      <c r="C1363" s="87"/>
      <c r="D1363" s="125"/>
      <c r="E1363" s="150"/>
      <c r="F1363" s="149"/>
      <c r="G1363" s="8"/>
      <c r="H1363" s="213"/>
      <c r="I1363" s="213"/>
      <c r="J1363" s="213"/>
      <c r="K1363" s="213"/>
      <c r="L1363" s="213"/>
      <c r="M1363" s="213"/>
      <c r="N1363" s="213"/>
      <c r="O1363" s="213"/>
      <c r="P1363" s="213"/>
      <c r="Q1363" s="213"/>
      <c r="R1363" s="213"/>
      <c r="S1363" s="213"/>
    </row>
    <row r="1364" spans="1:19" s="74" customFormat="1" x14ac:dyDescent="0.25">
      <c r="A1364" s="242"/>
      <c r="B1364" s="5" t="s">
        <v>545</v>
      </c>
      <c r="C1364" s="4" t="s">
        <v>546</v>
      </c>
      <c r="D1364" s="123">
        <v>280</v>
      </c>
      <c r="E1364" s="149"/>
      <c r="F1364" s="149"/>
      <c r="G1364" s="8"/>
      <c r="H1364" s="213"/>
      <c r="I1364" s="213"/>
      <c r="J1364" s="213"/>
      <c r="K1364" s="213"/>
      <c r="L1364" s="213"/>
      <c r="M1364" s="213"/>
      <c r="N1364" s="213"/>
      <c r="O1364" s="213"/>
      <c r="P1364" s="213"/>
      <c r="Q1364" s="213"/>
      <c r="R1364" s="213"/>
      <c r="S1364" s="213"/>
    </row>
    <row r="1365" spans="1:19" s="74" customFormat="1" ht="38.4" customHeight="1" x14ac:dyDescent="0.25">
      <c r="A1365" s="241">
        <f t="shared" ref="A1365" si="153">+A1363+1</f>
        <v>1303</v>
      </c>
      <c r="B1365" s="5" t="s">
        <v>567</v>
      </c>
      <c r="C1365" s="4"/>
      <c r="D1365" s="123"/>
      <c r="E1365" s="149"/>
      <c r="F1365" s="149"/>
      <c r="G1365" s="8"/>
      <c r="H1365" s="213"/>
      <c r="I1365" s="213"/>
      <c r="J1365" s="213"/>
      <c r="K1365" s="213"/>
      <c r="L1365" s="213"/>
      <c r="M1365" s="213"/>
      <c r="N1365" s="213"/>
      <c r="O1365" s="213"/>
      <c r="P1365" s="213"/>
      <c r="Q1365" s="213"/>
      <c r="R1365" s="213"/>
      <c r="S1365" s="213"/>
    </row>
    <row r="1366" spans="1:19" s="74" customFormat="1" x14ac:dyDescent="0.25">
      <c r="A1366" s="242"/>
      <c r="B1366" s="5" t="s">
        <v>545</v>
      </c>
      <c r="C1366" s="4" t="s">
        <v>546</v>
      </c>
      <c r="D1366" s="123">
        <v>950</v>
      </c>
      <c r="E1366" s="149"/>
      <c r="F1366" s="149"/>
      <c r="G1366" s="8"/>
      <c r="H1366" s="213"/>
      <c r="I1366" s="213"/>
      <c r="J1366" s="213"/>
      <c r="K1366" s="213"/>
      <c r="L1366" s="213"/>
      <c r="M1366" s="213"/>
      <c r="N1366" s="213"/>
      <c r="O1366" s="213"/>
      <c r="P1366" s="213"/>
      <c r="Q1366" s="213"/>
      <c r="R1366" s="213"/>
      <c r="S1366" s="213"/>
    </row>
    <row r="1367" spans="1:19" s="74" customFormat="1" ht="30" x14ac:dyDescent="0.25">
      <c r="A1367" s="241">
        <f t="shared" ref="A1367" si="154">+A1365+1</f>
        <v>1304</v>
      </c>
      <c r="B1367" s="5" t="s">
        <v>568</v>
      </c>
      <c r="C1367" s="4"/>
      <c r="D1367" s="123"/>
      <c r="E1367" s="149"/>
      <c r="F1367" s="149"/>
      <c r="G1367" s="8"/>
      <c r="H1367" s="213"/>
      <c r="I1367" s="213"/>
      <c r="J1367" s="213"/>
      <c r="K1367" s="213"/>
      <c r="L1367" s="213"/>
      <c r="M1367" s="213"/>
      <c r="N1367" s="213"/>
      <c r="O1367" s="213"/>
      <c r="P1367" s="213"/>
      <c r="Q1367" s="213"/>
      <c r="R1367" s="213"/>
      <c r="S1367" s="213"/>
    </row>
    <row r="1368" spans="1:19" s="74" customFormat="1" x14ac:dyDescent="0.25">
      <c r="A1368" s="242"/>
      <c r="B1368" s="5" t="s">
        <v>545</v>
      </c>
      <c r="C1368" s="4" t="s">
        <v>546</v>
      </c>
      <c r="D1368" s="123">
        <v>560</v>
      </c>
      <c r="E1368" s="149"/>
      <c r="F1368" s="149"/>
      <c r="G1368" s="8"/>
      <c r="H1368" s="213"/>
      <c r="I1368" s="213"/>
      <c r="J1368" s="213"/>
      <c r="K1368" s="213"/>
      <c r="L1368" s="213"/>
      <c r="M1368" s="213"/>
      <c r="N1368" s="213"/>
      <c r="O1368" s="213"/>
      <c r="P1368" s="213"/>
      <c r="Q1368" s="213"/>
      <c r="R1368" s="213"/>
      <c r="S1368" s="213"/>
    </row>
    <row r="1369" spans="1:19" s="74" customFormat="1" ht="30" x14ac:dyDescent="0.25">
      <c r="A1369" s="241">
        <f t="shared" ref="A1369" si="155">+A1367+1</f>
        <v>1305</v>
      </c>
      <c r="B1369" s="5" t="s">
        <v>569</v>
      </c>
      <c r="C1369" s="4"/>
      <c r="D1369" s="123"/>
      <c r="E1369" s="149"/>
      <c r="F1369" s="149"/>
      <c r="G1369" s="8"/>
      <c r="H1369" s="213"/>
      <c r="I1369" s="213"/>
      <c r="J1369" s="213"/>
      <c r="K1369" s="213"/>
      <c r="L1369" s="213"/>
      <c r="M1369" s="213"/>
      <c r="N1369" s="213"/>
      <c r="O1369" s="213"/>
      <c r="P1369" s="213"/>
      <c r="Q1369" s="213"/>
      <c r="R1369" s="213"/>
      <c r="S1369" s="213"/>
    </row>
    <row r="1370" spans="1:19" s="74" customFormat="1" x14ac:dyDescent="0.25">
      <c r="A1370" s="242"/>
      <c r="B1370" s="5" t="s">
        <v>545</v>
      </c>
      <c r="C1370" s="4" t="s">
        <v>546</v>
      </c>
      <c r="D1370" s="123">
        <v>150</v>
      </c>
      <c r="E1370" s="149"/>
      <c r="F1370" s="149"/>
      <c r="G1370" s="8"/>
      <c r="H1370" s="213"/>
      <c r="I1370" s="213"/>
      <c r="J1370" s="213"/>
      <c r="K1370" s="213"/>
      <c r="L1370" s="213"/>
      <c r="M1370" s="213"/>
      <c r="N1370" s="213"/>
      <c r="O1370" s="213"/>
      <c r="P1370" s="213"/>
      <c r="Q1370" s="213"/>
      <c r="R1370" s="213"/>
      <c r="S1370" s="213"/>
    </row>
    <row r="1371" spans="1:19" s="74" customFormat="1" x14ac:dyDescent="0.25">
      <c r="A1371" s="241">
        <f t="shared" ref="A1371" si="156">+A1369+1</f>
        <v>1306</v>
      </c>
      <c r="B1371" s="5" t="s">
        <v>570</v>
      </c>
      <c r="C1371" s="4"/>
      <c r="D1371" s="123"/>
      <c r="E1371" s="149"/>
      <c r="F1371" s="149"/>
      <c r="G1371" s="8"/>
      <c r="H1371" s="213"/>
      <c r="I1371" s="213"/>
      <c r="J1371" s="213"/>
      <c r="K1371" s="213"/>
      <c r="L1371" s="213"/>
      <c r="M1371" s="213"/>
      <c r="N1371" s="213"/>
      <c r="O1371" s="213"/>
      <c r="P1371" s="213"/>
      <c r="Q1371" s="213"/>
      <c r="R1371" s="213"/>
      <c r="S1371" s="213"/>
    </row>
    <row r="1372" spans="1:19" s="74" customFormat="1" x14ac:dyDescent="0.25">
      <c r="A1372" s="242"/>
      <c r="B1372" s="5" t="s">
        <v>545</v>
      </c>
      <c r="C1372" s="4" t="s">
        <v>546</v>
      </c>
      <c r="D1372" s="123">
        <v>100</v>
      </c>
      <c r="E1372" s="149"/>
      <c r="F1372" s="149"/>
      <c r="G1372" s="8"/>
      <c r="H1372" s="213"/>
      <c r="I1372" s="213"/>
      <c r="J1372" s="213"/>
      <c r="K1372" s="213"/>
      <c r="L1372" s="213"/>
      <c r="M1372" s="213"/>
      <c r="N1372" s="213"/>
      <c r="O1372" s="213"/>
      <c r="P1372" s="213"/>
      <c r="Q1372" s="213"/>
      <c r="R1372" s="213"/>
      <c r="S1372" s="213"/>
    </row>
    <row r="1373" spans="1:19" s="74" customFormat="1" x14ac:dyDescent="0.25">
      <c r="A1373" s="241">
        <f t="shared" ref="A1373" si="157">+A1371+1</f>
        <v>1307</v>
      </c>
      <c r="B1373" s="5" t="s">
        <v>571</v>
      </c>
      <c r="C1373" s="4"/>
      <c r="D1373" s="123"/>
      <c r="E1373" s="149"/>
      <c r="F1373" s="149"/>
      <c r="G1373" s="8"/>
      <c r="H1373" s="213"/>
      <c r="I1373" s="213"/>
      <c r="J1373" s="213"/>
      <c r="K1373" s="213"/>
      <c r="L1373" s="213"/>
      <c r="M1373" s="213"/>
      <c r="N1373" s="213"/>
      <c r="O1373" s="213"/>
      <c r="P1373" s="213"/>
      <c r="Q1373" s="213"/>
      <c r="R1373" s="213"/>
      <c r="S1373" s="213"/>
    </row>
    <row r="1374" spans="1:19" s="74" customFormat="1" x14ac:dyDescent="0.25">
      <c r="A1374" s="242"/>
      <c r="B1374" s="5" t="s">
        <v>545</v>
      </c>
      <c r="C1374" s="4" t="s">
        <v>546</v>
      </c>
      <c r="D1374" s="123">
        <v>5100</v>
      </c>
      <c r="E1374" s="149"/>
      <c r="F1374" s="149"/>
      <c r="G1374" s="8"/>
      <c r="H1374" s="213"/>
      <c r="I1374" s="213"/>
      <c r="J1374" s="213"/>
      <c r="K1374" s="213"/>
      <c r="L1374" s="213"/>
      <c r="M1374" s="213"/>
      <c r="N1374" s="213"/>
      <c r="O1374" s="213"/>
      <c r="P1374" s="213"/>
      <c r="Q1374" s="213"/>
      <c r="R1374" s="213"/>
      <c r="S1374" s="213"/>
    </row>
    <row r="1375" spans="1:19" s="74" customFormat="1" x14ac:dyDescent="0.25">
      <c r="A1375" s="187"/>
      <c r="B1375" s="233" t="s">
        <v>659</v>
      </c>
      <c r="C1375" s="234"/>
      <c r="D1375" s="235"/>
      <c r="E1375" s="149"/>
      <c r="F1375" s="153"/>
      <c r="G1375" s="8"/>
      <c r="H1375" s="213"/>
      <c r="I1375" s="213"/>
      <c r="J1375" s="213"/>
      <c r="K1375" s="213"/>
      <c r="L1375" s="213"/>
      <c r="M1375" s="213"/>
      <c r="N1375" s="213"/>
      <c r="O1375" s="213"/>
      <c r="P1375" s="213"/>
      <c r="Q1375" s="213"/>
      <c r="R1375" s="213"/>
      <c r="S1375" s="213"/>
    </row>
    <row r="1376" spans="1:19" s="74" customFormat="1" x14ac:dyDescent="0.25">
      <c r="A1376" s="187"/>
      <c r="B1376" s="5"/>
      <c r="C1376" s="4"/>
      <c r="D1376" s="123"/>
      <c r="E1376" s="149"/>
      <c r="F1376" s="149"/>
      <c r="G1376" s="8"/>
      <c r="H1376" s="213"/>
      <c r="I1376" s="213"/>
      <c r="J1376" s="213"/>
      <c r="K1376" s="213"/>
      <c r="L1376" s="213"/>
      <c r="M1376" s="213"/>
      <c r="N1376" s="213"/>
      <c r="O1376" s="213"/>
      <c r="P1376" s="213"/>
      <c r="Q1376" s="213"/>
      <c r="R1376" s="213"/>
      <c r="S1376" s="213"/>
    </row>
    <row r="1377" spans="1:19" s="74" customFormat="1" x14ac:dyDescent="0.25">
      <c r="A1377" s="88"/>
      <c r="B1377" s="11" t="s">
        <v>711</v>
      </c>
      <c r="C1377" s="4"/>
      <c r="D1377" s="123"/>
      <c r="E1377" s="149"/>
      <c r="F1377" s="149"/>
      <c r="G1377" s="8"/>
      <c r="H1377" s="213"/>
      <c r="I1377" s="213"/>
      <c r="J1377" s="213"/>
      <c r="K1377" s="213"/>
      <c r="L1377" s="213"/>
      <c r="M1377" s="213"/>
      <c r="N1377" s="213"/>
      <c r="O1377" s="213"/>
      <c r="P1377" s="213"/>
      <c r="Q1377" s="213"/>
      <c r="R1377" s="213"/>
      <c r="S1377" s="213"/>
    </row>
    <row r="1378" spans="1:19" s="74" customFormat="1" x14ac:dyDescent="0.25">
      <c r="A1378" s="88"/>
      <c r="B1378" s="11" t="s">
        <v>574</v>
      </c>
      <c r="C1378" s="4"/>
      <c r="D1378" s="123"/>
      <c r="E1378" s="149"/>
      <c r="F1378" s="149"/>
      <c r="G1378" s="8"/>
      <c r="H1378" s="213"/>
      <c r="I1378" s="213"/>
      <c r="J1378" s="213"/>
      <c r="K1378" s="213"/>
      <c r="L1378" s="213"/>
      <c r="M1378" s="213"/>
      <c r="N1378" s="213"/>
      <c r="O1378" s="213"/>
      <c r="P1378" s="213"/>
      <c r="Q1378" s="213"/>
      <c r="R1378" s="213"/>
      <c r="S1378" s="213"/>
    </row>
    <row r="1379" spans="1:19" s="74" customFormat="1" x14ac:dyDescent="0.25">
      <c r="A1379" s="88"/>
      <c r="B1379" s="11" t="s">
        <v>575</v>
      </c>
      <c r="C1379" s="4"/>
      <c r="D1379" s="123"/>
      <c r="E1379" s="149"/>
      <c r="F1379" s="149"/>
      <c r="G1379" s="8"/>
      <c r="H1379" s="213"/>
      <c r="I1379" s="213"/>
      <c r="J1379" s="213"/>
      <c r="K1379" s="213"/>
      <c r="L1379" s="213"/>
      <c r="M1379" s="213"/>
      <c r="N1379" s="213"/>
      <c r="O1379" s="213"/>
      <c r="P1379" s="213"/>
      <c r="Q1379" s="213"/>
      <c r="R1379" s="213"/>
      <c r="S1379" s="213"/>
    </row>
    <row r="1380" spans="1:19" s="74" customFormat="1" x14ac:dyDescent="0.25">
      <c r="A1380" s="241">
        <v>1401</v>
      </c>
      <c r="B1380" s="5" t="s">
        <v>737</v>
      </c>
      <c r="C1380" s="4"/>
      <c r="D1380" s="123"/>
      <c r="E1380" s="149"/>
      <c r="F1380" s="149"/>
      <c r="G1380" s="8"/>
      <c r="H1380" s="213"/>
      <c r="I1380" s="213"/>
      <c r="J1380" s="213"/>
      <c r="K1380" s="213"/>
      <c r="L1380" s="213"/>
      <c r="M1380" s="213"/>
      <c r="N1380" s="213"/>
      <c r="O1380" s="213"/>
      <c r="P1380" s="213"/>
      <c r="Q1380" s="213"/>
      <c r="R1380" s="213"/>
      <c r="S1380" s="213"/>
    </row>
    <row r="1381" spans="1:19" s="74" customFormat="1" x14ac:dyDescent="0.25">
      <c r="A1381" s="242"/>
      <c r="B1381" s="5" t="s">
        <v>545</v>
      </c>
      <c r="C1381" s="4" t="s">
        <v>546</v>
      </c>
      <c r="D1381" s="123">
        <v>146</v>
      </c>
      <c r="E1381" s="149"/>
      <c r="F1381" s="149"/>
      <c r="G1381" s="8"/>
      <c r="H1381" s="213"/>
      <c r="I1381" s="213"/>
      <c r="J1381" s="213"/>
      <c r="K1381" s="213"/>
      <c r="L1381" s="213"/>
      <c r="M1381" s="213"/>
      <c r="N1381" s="213"/>
      <c r="O1381" s="213"/>
      <c r="P1381" s="213"/>
      <c r="Q1381" s="213"/>
      <c r="R1381" s="213"/>
      <c r="S1381" s="213"/>
    </row>
    <row r="1382" spans="1:19" s="74" customFormat="1" x14ac:dyDescent="0.25">
      <c r="A1382" s="241">
        <f>+A1380+1</f>
        <v>1402</v>
      </c>
      <c r="B1382" s="5" t="s">
        <v>738</v>
      </c>
      <c r="C1382" s="4"/>
      <c r="D1382" s="123"/>
      <c r="E1382" s="149"/>
      <c r="F1382" s="149"/>
      <c r="G1382" s="8"/>
      <c r="H1382" s="213"/>
      <c r="I1382" s="213"/>
      <c r="J1382" s="213"/>
      <c r="K1382" s="213"/>
      <c r="L1382" s="213"/>
      <c r="M1382" s="213"/>
      <c r="N1382" s="213"/>
      <c r="O1382" s="213"/>
      <c r="P1382" s="213"/>
      <c r="Q1382" s="213"/>
      <c r="R1382" s="213"/>
      <c r="S1382" s="213"/>
    </row>
    <row r="1383" spans="1:19" s="74" customFormat="1" x14ac:dyDescent="0.25">
      <c r="A1383" s="242"/>
      <c r="B1383" s="5" t="s">
        <v>545</v>
      </c>
      <c r="C1383" s="4" t="s">
        <v>546</v>
      </c>
      <c r="D1383" s="123">
        <v>1040</v>
      </c>
      <c r="E1383" s="149"/>
      <c r="F1383" s="149"/>
      <c r="G1383" s="8"/>
      <c r="H1383" s="213"/>
      <c r="I1383" s="213"/>
      <c r="J1383" s="213"/>
      <c r="K1383" s="213"/>
      <c r="L1383" s="213"/>
      <c r="M1383" s="213"/>
      <c r="N1383" s="213"/>
      <c r="O1383" s="213"/>
      <c r="P1383" s="213"/>
      <c r="Q1383" s="213"/>
      <c r="R1383" s="213"/>
      <c r="S1383" s="213"/>
    </row>
    <row r="1384" spans="1:19" s="74" customFormat="1" ht="30" x14ac:dyDescent="0.25">
      <c r="A1384" s="241">
        <f>+A1382+1</f>
        <v>1403</v>
      </c>
      <c r="B1384" s="5" t="s">
        <v>895</v>
      </c>
      <c r="C1384" s="4"/>
      <c r="D1384" s="123"/>
      <c r="E1384" s="149"/>
      <c r="F1384" s="149"/>
      <c r="G1384" s="8"/>
      <c r="H1384" s="213"/>
      <c r="I1384" s="213"/>
      <c r="J1384" s="213"/>
      <c r="K1384" s="213"/>
      <c r="L1384" s="213"/>
      <c r="M1384" s="213"/>
      <c r="N1384" s="213"/>
      <c r="O1384" s="213"/>
      <c r="P1384" s="213"/>
      <c r="Q1384" s="213"/>
      <c r="R1384" s="213"/>
      <c r="S1384" s="213"/>
    </row>
    <row r="1385" spans="1:19" s="74" customFormat="1" x14ac:dyDescent="0.25">
      <c r="A1385" s="242"/>
      <c r="B1385" s="5" t="s">
        <v>545</v>
      </c>
      <c r="C1385" s="4" t="s">
        <v>546</v>
      </c>
      <c r="D1385" s="123">
        <v>24</v>
      </c>
      <c r="E1385" s="149"/>
      <c r="F1385" s="149"/>
      <c r="G1385" s="8"/>
      <c r="H1385" s="213"/>
      <c r="I1385" s="213"/>
      <c r="J1385" s="213"/>
      <c r="K1385" s="213"/>
      <c r="L1385" s="213"/>
      <c r="M1385" s="213"/>
      <c r="N1385" s="213"/>
      <c r="O1385" s="213"/>
      <c r="P1385" s="213"/>
      <c r="Q1385" s="213"/>
      <c r="R1385" s="213"/>
      <c r="S1385" s="213"/>
    </row>
    <row r="1386" spans="1:19" s="74" customFormat="1" ht="31.2" customHeight="1" x14ac:dyDescent="0.25">
      <c r="A1386" s="241">
        <f t="shared" ref="A1386" si="158">+A1384+1</f>
        <v>1404</v>
      </c>
      <c r="B1386" s="89" t="s">
        <v>896</v>
      </c>
      <c r="C1386" s="4"/>
      <c r="D1386" s="123"/>
      <c r="E1386" s="149"/>
      <c r="F1386" s="149"/>
      <c r="G1386" s="8"/>
      <c r="H1386" s="213"/>
      <c r="I1386" s="213"/>
      <c r="J1386" s="213"/>
      <c r="K1386" s="213"/>
      <c r="L1386" s="213"/>
      <c r="M1386" s="213"/>
      <c r="N1386" s="213"/>
      <c r="O1386" s="213"/>
      <c r="P1386" s="213"/>
      <c r="Q1386" s="213"/>
      <c r="R1386" s="213"/>
      <c r="S1386" s="213"/>
    </row>
    <row r="1387" spans="1:19" s="74" customFormat="1" x14ac:dyDescent="0.25">
      <c r="A1387" s="242"/>
      <c r="B1387" s="5" t="s">
        <v>545</v>
      </c>
      <c r="C1387" s="4" t="s">
        <v>546</v>
      </c>
      <c r="D1387" s="125">
        <v>10</v>
      </c>
      <c r="E1387" s="150"/>
      <c r="F1387" s="165"/>
      <c r="G1387" s="8"/>
      <c r="H1387" s="213"/>
      <c r="I1387" s="213"/>
      <c r="J1387" s="213"/>
      <c r="K1387" s="213"/>
      <c r="L1387" s="213"/>
      <c r="M1387" s="213"/>
      <c r="N1387" s="213"/>
      <c r="O1387" s="213"/>
      <c r="P1387" s="213"/>
      <c r="Q1387" s="213"/>
      <c r="R1387" s="213"/>
      <c r="S1387" s="213"/>
    </row>
    <row r="1388" spans="1:19" s="74" customFormat="1" ht="30" x14ac:dyDescent="0.25">
      <c r="A1388" s="241">
        <f t="shared" ref="A1388" si="159">+A1386+1</f>
        <v>1405</v>
      </c>
      <c r="B1388" s="89" t="s">
        <v>684</v>
      </c>
      <c r="C1388" s="4"/>
      <c r="D1388" s="123"/>
      <c r="E1388" s="149"/>
      <c r="F1388" s="149"/>
      <c r="G1388" s="8"/>
      <c r="H1388" s="213"/>
      <c r="I1388" s="213"/>
      <c r="J1388" s="213"/>
      <c r="K1388" s="213"/>
      <c r="L1388" s="213"/>
      <c r="M1388" s="213"/>
      <c r="N1388" s="213"/>
      <c r="O1388" s="213"/>
      <c r="P1388" s="213"/>
      <c r="Q1388" s="213"/>
      <c r="R1388" s="213"/>
      <c r="S1388" s="213"/>
    </row>
    <row r="1389" spans="1:19" s="74" customFormat="1" x14ac:dyDescent="0.25">
      <c r="A1389" s="242"/>
      <c r="B1389" s="5" t="s">
        <v>545</v>
      </c>
      <c r="C1389" s="4" t="s">
        <v>546</v>
      </c>
      <c r="D1389" s="125">
        <v>10</v>
      </c>
      <c r="E1389" s="150"/>
      <c r="F1389" s="165"/>
      <c r="G1389" s="8"/>
      <c r="H1389" s="213"/>
      <c r="I1389" s="213"/>
      <c r="J1389" s="213"/>
      <c r="K1389" s="213"/>
      <c r="L1389" s="213"/>
      <c r="M1389" s="213"/>
      <c r="N1389" s="213"/>
      <c r="O1389" s="213"/>
      <c r="P1389" s="213"/>
      <c r="Q1389" s="213"/>
      <c r="R1389" s="213"/>
      <c r="S1389" s="213"/>
    </row>
    <row r="1390" spans="1:19" s="74" customFormat="1" x14ac:dyDescent="0.25">
      <c r="A1390" s="241">
        <f t="shared" ref="A1390" si="160">+A1388+1</f>
        <v>1406</v>
      </c>
      <c r="B1390" s="89" t="s">
        <v>685</v>
      </c>
      <c r="C1390" s="4"/>
      <c r="D1390" s="123"/>
      <c r="E1390" s="149"/>
      <c r="F1390" s="149"/>
      <c r="G1390" s="8"/>
      <c r="H1390" s="213"/>
      <c r="I1390" s="213"/>
      <c r="J1390" s="213"/>
      <c r="K1390" s="213"/>
      <c r="L1390" s="213"/>
      <c r="M1390" s="213"/>
      <c r="N1390" s="213"/>
      <c r="O1390" s="213"/>
      <c r="P1390" s="213"/>
      <c r="Q1390" s="213"/>
      <c r="R1390" s="213"/>
      <c r="S1390" s="213"/>
    </row>
    <row r="1391" spans="1:19" s="74" customFormat="1" x14ac:dyDescent="0.25">
      <c r="A1391" s="242"/>
      <c r="B1391" s="5" t="s">
        <v>545</v>
      </c>
      <c r="C1391" s="4" t="s">
        <v>546</v>
      </c>
      <c r="D1391" s="125">
        <v>10</v>
      </c>
      <c r="E1391" s="150"/>
      <c r="F1391" s="165"/>
      <c r="G1391" s="8"/>
      <c r="H1391" s="213"/>
      <c r="I1391" s="213"/>
      <c r="J1391" s="213"/>
      <c r="K1391" s="213"/>
      <c r="L1391" s="213"/>
      <c r="M1391" s="213"/>
      <c r="N1391" s="213"/>
      <c r="O1391" s="213"/>
      <c r="P1391" s="213"/>
      <c r="Q1391" s="213"/>
      <c r="R1391" s="213"/>
      <c r="S1391" s="213"/>
    </row>
    <row r="1392" spans="1:19" s="74" customFormat="1" x14ac:dyDescent="0.25">
      <c r="A1392" s="241">
        <f t="shared" ref="A1392" si="161">+A1390+1</f>
        <v>1407</v>
      </c>
      <c r="B1392" s="5" t="s">
        <v>844</v>
      </c>
      <c r="C1392" s="88"/>
      <c r="D1392" s="123"/>
      <c r="E1392" s="149"/>
      <c r="F1392" s="149"/>
      <c r="G1392" s="8"/>
      <c r="H1392" s="213"/>
      <c r="I1392" s="213"/>
      <c r="J1392" s="213"/>
      <c r="K1392" s="213"/>
      <c r="L1392" s="213"/>
      <c r="M1392" s="213"/>
      <c r="N1392" s="213"/>
      <c r="O1392" s="213"/>
      <c r="P1392" s="213"/>
      <c r="Q1392" s="213"/>
      <c r="R1392" s="213"/>
      <c r="S1392" s="213"/>
    </row>
    <row r="1393" spans="1:19" s="74" customFormat="1" x14ac:dyDescent="0.25">
      <c r="A1393" s="242"/>
      <c r="B1393" s="5" t="s">
        <v>545</v>
      </c>
      <c r="C1393" s="4" t="s">
        <v>546</v>
      </c>
      <c r="D1393" s="123">
        <v>20</v>
      </c>
      <c r="E1393" s="149"/>
      <c r="F1393" s="149"/>
      <c r="G1393" s="8"/>
      <c r="H1393" s="213"/>
      <c r="I1393" s="213"/>
      <c r="J1393" s="213"/>
      <c r="K1393" s="213"/>
      <c r="L1393" s="213"/>
      <c r="M1393" s="213"/>
      <c r="N1393" s="213"/>
      <c r="O1393" s="213"/>
      <c r="P1393" s="213"/>
      <c r="Q1393" s="213"/>
      <c r="R1393" s="213"/>
      <c r="S1393" s="213"/>
    </row>
    <row r="1394" spans="1:19" s="74" customFormat="1" x14ac:dyDescent="0.25">
      <c r="A1394" s="241">
        <f>A1392+1</f>
        <v>1408</v>
      </c>
      <c r="B1394" s="5" t="s">
        <v>576</v>
      </c>
      <c r="C1394" s="4"/>
      <c r="D1394" s="123"/>
      <c r="E1394" s="149"/>
      <c r="F1394" s="149"/>
      <c r="G1394" s="8"/>
      <c r="H1394" s="213"/>
      <c r="I1394" s="213"/>
      <c r="J1394" s="213"/>
      <c r="K1394" s="213"/>
      <c r="L1394" s="213"/>
      <c r="M1394" s="213"/>
      <c r="N1394" s="213"/>
      <c r="O1394" s="213"/>
      <c r="P1394" s="213"/>
      <c r="Q1394" s="213"/>
      <c r="R1394" s="213"/>
      <c r="S1394" s="213"/>
    </row>
    <row r="1395" spans="1:19" s="74" customFormat="1" x14ac:dyDescent="0.25">
      <c r="A1395" s="242"/>
      <c r="B1395" s="5" t="s">
        <v>545</v>
      </c>
      <c r="C1395" s="4" t="s">
        <v>546</v>
      </c>
      <c r="D1395" s="123">
        <v>20</v>
      </c>
      <c r="E1395" s="149"/>
      <c r="F1395" s="149"/>
      <c r="G1395" s="8"/>
      <c r="H1395" s="213"/>
      <c r="I1395" s="213"/>
      <c r="J1395" s="213"/>
      <c r="K1395" s="213"/>
      <c r="L1395" s="213"/>
      <c r="M1395" s="213"/>
      <c r="N1395" s="213"/>
      <c r="O1395" s="213"/>
      <c r="P1395" s="213"/>
      <c r="Q1395" s="213"/>
      <c r="R1395" s="213"/>
      <c r="S1395" s="213"/>
    </row>
    <row r="1396" spans="1:19" s="74" customFormat="1" ht="30" x14ac:dyDescent="0.25">
      <c r="A1396" s="241">
        <f t="shared" ref="A1396" si="162">+A1394+1</f>
        <v>1409</v>
      </c>
      <c r="B1396" s="5" t="s">
        <v>577</v>
      </c>
      <c r="C1396" s="4"/>
      <c r="D1396" s="123"/>
      <c r="E1396" s="149"/>
      <c r="F1396" s="149"/>
      <c r="G1396" s="8"/>
      <c r="H1396" s="213"/>
      <c r="I1396" s="213"/>
      <c r="J1396" s="213"/>
      <c r="K1396" s="213"/>
      <c r="L1396" s="213"/>
      <c r="M1396" s="213"/>
      <c r="N1396" s="213"/>
      <c r="O1396" s="213"/>
      <c r="P1396" s="213"/>
      <c r="Q1396" s="213"/>
      <c r="R1396" s="213"/>
      <c r="S1396" s="213"/>
    </row>
    <row r="1397" spans="1:19" s="74" customFormat="1" x14ac:dyDescent="0.25">
      <c r="A1397" s="242"/>
      <c r="B1397" s="5" t="s">
        <v>545</v>
      </c>
      <c r="C1397" s="4" t="s">
        <v>546</v>
      </c>
      <c r="D1397" s="123">
        <v>20</v>
      </c>
      <c r="E1397" s="149"/>
      <c r="F1397" s="149"/>
      <c r="G1397" s="8"/>
      <c r="H1397" s="213"/>
      <c r="I1397" s="213"/>
      <c r="J1397" s="213"/>
      <c r="K1397" s="213"/>
      <c r="L1397" s="213"/>
      <c r="M1397" s="213"/>
      <c r="N1397" s="213"/>
      <c r="O1397" s="213"/>
      <c r="P1397" s="213"/>
      <c r="Q1397" s="213"/>
      <c r="R1397" s="213"/>
      <c r="S1397" s="213"/>
    </row>
    <row r="1398" spans="1:19" s="74" customFormat="1" ht="30" x14ac:dyDescent="0.25">
      <c r="A1398" s="241">
        <f t="shared" ref="A1398" si="163">+A1396+1</f>
        <v>1410</v>
      </c>
      <c r="B1398" s="5" t="s">
        <v>845</v>
      </c>
      <c r="C1398" s="4"/>
      <c r="D1398" s="123"/>
      <c r="E1398" s="149"/>
      <c r="F1398" s="149"/>
      <c r="G1398" s="8"/>
      <c r="H1398" s="213"/>
      <c r="I1398" s="213"/>
      <c r="J1398" s="213"/>
      <c r="K1398" s="213"/>
      <c r="L1398" s="213"/>
      <c r="M1398" s="213"/>
      <c r="N1398" s="213"/>
      <c r="O1398" s="213"/>
      <c r="P1398" s="213"/>
      <c r="Q1398" s="213"/>
      <c r="R1398" s="213"/>
      <c r="S1398" s="213"/>
    </row>
    <row r="1399" spans="1:19" s="74" customFormat="1" x14ac:dyDescent="0.25">
      <c r="A1399" s="242"/>
      <c r="B1399" s="5" t="s">
        <v>545</v>
      </c>
      <c r="C1399" s="4" t="s">
        <v>546</v>
      </c>
      <c r="D1399" s="123">
        <v>50</v>
      </c>
      <c r="E1399" s="149"/>
      <c r="F1399" s="149"/>
      <c r="G1399" s="8"/>
      <c r="H1399" s="213"/>
      <c r="I1399" s="213"/>
      <c r="J1399" s="213"/>
      <c r="K1399" s="213"/>
      <c r="L1399" s="213"/>
      <c r="M1399" s="213"/>
      <c r="N1399" s="213"/>
      <c r="O1399" s="213"/>
      <c r="P1399" s="213"/>
      <c r="Q1399" s="213"/>
      <c r="R1399" s="213"/>
      <c r="S1399" s="213"/>
    </row>
    <row r="1400" spans="1:19" s="74" customFormat="1" x14ac:dyDescent="0.25">
      <c r="A1400" s="241">
        <f t="shared" ref="A1400" si="164">+A1398+1</f>
        <v>1411</v>
      </c>
      <c r="B1400" s="5" t="s">
        <v>578</v>
      </c>
      <c r="C1400" s="4"/>
      <c r="D1400" s="123"/>
      <c r="E1400" s="149"/>
      <c r="F1400" s="149"/>
      <c r="G1400" s="8"/>
      <c r="H1400" s="213"/>
      <c r="I1400" s="213"/>
      <c r="J1400" s="213"/>
      <c r="K1400" s="213"/>
      <c r="L1400" s="213"/>
      <c r="M1400" s="213"/>
      <c r="N1400" s="213"/>
      <c r="O1400" s="213"/>
      <c r="P1400" s="213"/>
      <c r="Q1400" s="213"/>
      <c r="R1400" s="213"/>
      <c r="S1400" s="213"/>
    </row>
    <row r="1401" spans="1:19" s="74" customFormat="1" x14ac:dyDescent="0.25">
      <c r="A1401" s="242"/>
      <c r="B1401" s="5" t="s">
        <v>545</v>
      </c>
      <c r="C1401" s="4" t="s">
        <v>546</v>
      </c>
      <c r="D1401" s="123">
        <v>20</v>
      </c>
      <c r="E1401" s="149"/>
      <c r="F1401" s="149"/>
      <c r="G1401" s="8"/>
      <c r="H1401" s="213"/>
      <c r="I1401" s="213"/>
      <c r="J1401" s="213"/>
      <c r="K1401" s="213"/>
      <c r="L1401" s="213"/>
      <c r="M1401" s="213"/>
      <c r="N1401" s="213"/>
      <c r="O1401" s="213"/>
      <c r="P1401" s="213"/>
      <c r="Q1401" s="213"/>
      <c r="R1401" s="213"/>
      <c r="S1401" s="213"/>
    </row>
    <row r="1402" spans="1:19" s="74" customFormat="1" x14ac:dyDescent="0.25">
      <c r="A1402" s="241">
        <f t="shared" ref="A1402" si="165">+A1400+1</f>
        <v>1412</v>
      </c>
      <c r="B1402" s="5" t="s">
        <v>846</v>
      </c>
      <c r="C1402" s="4"/>
      <c r="D1402" s="123"/>
      <c r="E1402" s="149"/>
      <c r="F1402" s="149"/>
      <c r="G1402" s="8"/>
      <c r="H1402" s="213"/>
      <c r="I1402" s="213"/>
      <c r="J1402" s="213"/>
      <c r="K1402" s="213"/>
      <c r="L1402" s="213"/>
      <c r="M1402" s="213"/>
      <c r="N1402" s="213"/>
      <c r="O1402" s="213"/>
      <c r="P1402" s="213"/>
      <c r="Q1402" s="213"/>
      <c r="R1402" s="213"/>
      <c r="S1402" s="213"/>
    </row>
    <row r="1403" spans="1:19" s="74" customFormat="1" x14ac:dyDescent="0.25">
      <c r="A1403" s="242"/>
      <c r="B1403" s="5" t="s">
        <v>545</v>
      </c>
      <c r="C1403" s="4" t="s">
        <v>546</v>
      </c>
      <c r="D1403" s="123">
        <v>10</v>
      </c>
      <c r="E1403" s="149"/>
      <c r="F1403" s="149"/>
      <c r="G1403" s="8"/>
      <c r="H1403" s="213"/>
      <c r="I1403" s="213"/>
      <c r="J1403" s="213"/>
      <c r="K1403" s="213"/>
      <c r="L1403" s="213"/>
      <c r="M1403" s="213"/>
      <c r="N1403" s="213"/>
      <c r="O1403" s="213"/>
      <c r="P1403" s="213"/>
      <c r="Q1403" s="213"/>
      <c r="R1403" s="213"/>
      <c r="S1403" s="213"/>
    </row>
    <row r="1404" spans="1:19" s="74" customFormat="1" x14ac:dyDescent="0.25">
      <c r="A1404" s="88"/>
      <c r="B1404" s="5"/>
      <c r="C1404" s="4"/>
      <c r="D1404" s="123"/>
      <c r="E1404" s="149"/>
      <c r="F1404" s="149"/>
      <c r="G1404" s="8"/>
      <c r="H1404" s="213"/>
      <c r="I1404" s="213"/>
      <c r="J1404" s="213"/>
      <c r="K1404" s="213"/>
      <c r="L1404" s="213"/>
      <c r="M1404" s="213"/>
      <c r="N1404" s="213"/>
      <c r="O1404" s="213"/>
      <c r="P1404" s="213"/>
      <c r="Q1404" s="213"/>
      <c r="R1404" s="213"/>
      <c r="S1404" s="213"/>
    </row>
    <row r="1405" spans="1:19" s="74" customFormat="1" x14ac:dyDescent="0.25">
      <c r="A1405" s="88"/>
      <c r="B1405" s="11" t="s">
        <v>579</v>
      </c>
      <c r="C1405" s="4"/>
      <c r="D1405" s="123"/>
      <c r="E1405" s="149"/>
      <c r="F1405" s="149"/>
      <c r="G1405" s="8"/>
      <c r="H1405" s="213"/>
      <c r="I1405" s="213"/>
      <c r="J1405" s="213"/>
      <c r="K1405" s="213"/>
      <c r="L1405" s="213"/>
      <c r="M1405" s="213"/>
      <c r="N1405" s="213"/>
      <c r="O1405" s="213"/>
      <c r="P1405" s="213"/>
      <c r="Q1405" s="213"/>
      <c r="R1405" s="213"/>
      <c r="S1405" s="213"/>
    </row>
    <row r="1406" spans="1:19" s="74" customFormat="1" x14ac:dyDescent="0.25">
      <c r="A1406" s="88"/>
      <c r="B1406" s="11" t="s">
        <v>580</v>
      </c>
      <c r="C1406" s="4"/>
      <c r="D1406" s="123"/>
      <c r="E1406" s="149"/>
      <c r="F1406" s="149"/>
      <c r="G1406" s="8"/>
      <c r="H1406" s="213"/>
      <c r="I1406" s="213"/>
      <c r="J1406" s="213"/>
      <c r="K1406" s="213"/>
      <c r="L1406" s="213"/>
      <c r="M1406" s="213"/>
      <c r="N1406" s="213"/>
      <c r="O1406" s="213"/>
      <c r="P1406" s="213"/>
      <c r="Q1406" s="213"/>
      <c r="R1406" s="213"/>
      <c r="S1406" s="213"/>
    </row>
    <row r="1407" spans="1:19" s="74" customFormat="1" ht="30" x14ac:dyDescent="0.25">
      <c r="A1407" s="241">
        <f>+A1402+1</f>
        <v>1413</v>
      </c>
      <c r="B1407" s="89" t="s">
        <v>686</v>
      </c>
      <c r="C1407" s="4"/>
      <c r="D1407" s="123"/>
      <c r="E1407" s="149"/>
      <c r="F1407" s="149"/>
      <c r="G1407" s="8"/>
      <c r="H1407" s="213"/>
      <c r="I1407" s="213"/>
      <c r="J1407" s="213"/>
      <c r="K1407" s="213"/>
      <c r="L1407" s="213"/>
      <c r="M1407" s="213"/>
      <c r="N1407" s="213"/>
      <c r="O1407" s="213"/>
      <c r="P1407" s="213"/>
      <c r="Q1407" s="213"/>
      <c r="R1407" s="213"/>
      <c r="S1407" s="213"/>
    </row>
    <row r="1408" spans="1:19" s="74" customFormat="1" x14ac:dyDescent="0.25">
      <c r="A1408" s="242"/>
      <c r="B1408" s="5" t="s">
        <v>545</v>
      </c>
      <c r="C1408" s="4" t="s">
        <v>546</v>
      </c>
      <c r="D1408" s="123">
        <v>220</v>
      </c>
      <c r="E1408" s="149"/>
      <c r="F1408" s="149"/>
      <c r="G1408" s="8"/>
      <c r="H1408" s="213"/>
      <c r="I1408" s="213"/>
      <c r="J1408" s="213"/>
      <c r="K1408" s="213"/>
      <c r="L1408" s="213"/>
      <c r="M1408" s="213"/>
      <c r="N1408" s="213"/>
      <c r="O1408" s="213"/>
      <c r="P1408" s="213"/>
      <c r="Q1408" s="213"/>
      <c r="R1408" s="213"/>
      <c r="S1408" s="213"/>
    </row>
    <row r="1409" spans="1:19" s="74" customFormat="1" x14ac:dyDescent="0.25">
      <c r="A1409" s="88"/>
      <c r="B1409" s="9" t="s">
        <v>581</v>
      </c>
      <c r="C1409" s="4"/>
      <c r="D1409" s="123"/>
      <c r="E1409" s="149"/>
      <c r="F1409" s="149"/>
      <c r="G1409" s="8"/>
      <c r="H1409" s="213"/>
      <c r="I1409" s="213"/>
      <c r="J1409" s="213"/>
      <c r="K1409" s="213"/>
      <c r="L1409" s="213"/>
      <c r="M1409" s="213"/>
      <c r="N1409" s="213"/>
      <c r="O1409" s="213"/>
      <c r="P1409" s="213"/>
      <c r="Q1409" s="213"/>
      <c r="R1409" s="213"/>
      <c r="S1409" s="213"/>
    </row>
    <row r="1410" spans="1:19" s="74" customFormat="1" x14ac:dyDescent="0.25">
      <c r="A1410" s="241">
        <f>+A1407+1</f>
        <v>1414</v>
      </c>
      <c r="B1410" s="89" t="s">
        <v>847</v>
      </c>
      <c r="C1410" s="4"/>
      <c r="D1410" s="123"/>
      <c r="E1410" s="149"/>
      <c r="F1410" s="149"/>
      <c r="G1410" s="8"/>
      <c r="H1410" s="213"/>
      <c r="I1410" s="213"/>
      <c r="J1410" s="213"/>
      <c r="K1410" s="213"/>
      <c r="L1410" s="213"/>
      <c r="M1410" s="213"/>
      <c r="N1410" s="213"/>
      <c r="O1410" s="213"/>
      <c r="P1410" s="213"/>
      <c r="Q1410" s="213"/>
      <c r="R1410" s="213"/>
      <c r="S1410" s="213"/>
    </row>
    <row r="1411" spans="1:19" s="74" customFormat="1" x14ac:dyDescent="0.25">
      <c r="A1411" s="242"/>
      <c r="B1411" s="5" t="s">
        <v>545</v>
      </c>
      <c r="C1411" s="4" t="s">
        <v>546</v>
      </c>
      <c r="D1411" s="123">
        <v>110</v>
      </c>
      <c r="E1411" s="149"/>
      <c r="F1411" s="149"/>
      <c r="G1411" s="8"/>
      <c r="H1411" s="213"/>
      <c r="I1411" s="213"/>
      <c r="J1411" s="213"/>
      <c r="K1411" s="213"/>
      <c r="L1411" s="213"/>
      <c r="M1411" s="213"/>
      <c r="N1411" s="213"/>
      <c r="O1411" s="213"/>
      <c r="P1411" s="213"/>
      <c r="Q1411" s="213"/>
      <c r="R1411" s="213"/>
      <c r="S1411" s="213"/>
    </row>
    <row r="1412" spans="1:19" s="74" customFormat="1" x14ac:dyDescent="0.25">
      <c r="A1412" s="241">
        <f>+A1410+1</f>
        <v>1415</v>
      </c>
      <c r="B1412" s="89" t="s">
        <v>687</v>
      </c>
      <c r="C1412" s="4"/>
      <c r="D1412" s="123"/>
      <c r="E1412" s="149"/>
      <c r="F1412" s="149"/>
      <c r="G1412" s="8"/>
      <c r="H1412" s="213"/>
      <c r="I1412" s="213"/>
      <c r="J1412" s="213"/>
      <c r="K1412" s="213"/>
      <c r="L1412" s="213"/>
      <c r="M1412" s="213"/>
      <c r="N1412" s="213"/>
      <c r="O1412" s="213"/>
      <c r="P1412" s="213"/>
      <c r="Q1412" s="213"/>
      <c r="R1412" s="213"/>
      <c r="S1412" s="213"/>
    </row>
    <row r="1413" spans="1:19" s="74" customFormat="1" x14ac:dyDescent="0.25">
      <c r="A1413" s="242"/>
      <c r="B1413" s="5" t="s">
        <v>545</v>
      </c>
      <c r="C1413" s="4" t="s">
        <v>546</v>
      </c>
      <c r="D1413" s="123">
        <v>170</v>
      </c>
      <c r="E1413" s="149"/>
      <c r="F1413" s="149"/>
      <c r="G1413" s="8"/>
      <c r="H1413" s="213"/>
      <c r="I1413" s="213"/>
      <c r="J1413" s="213"/>
      <c r="K1413" s="213"/>
      <c r="L1413" s="213"/>
      <c r="M1413" s="213"/>
      <c r="N1413" s="213"/>
      <c r="O1413" s="213"/>
      <c r="P1413" s="213"/>
      <c r="Q1413" s="213"/>
      <c r="R1413" s="213"/>
      <c r="S1413" s="213"/>
    </row>
    <row r="1414" spans="1:19" s="74" customFormat="1" ht="30" x14ac:dyDescent="0.25">
      <c r="A1414" s="241">
        <f t="shared" ref="A1414" si="166">+A1412+1</f>
        <v>1416</v>
      </c>
      <c r="B1414" s="89" t="s">
        <v>739</v>
      </c>
      <c r="C1414" s="4"/>
      <c r="D1414" s="123"/>
      <c r="E1414" s="149"/>
      <c r="F1414" s="149"/>
      <c r="G1414" s="8"/>
      <c r="H1414" s="213"/>
      <c r="I1414" s="213"/>
      <c r="J1414" s="213"/>
      <c r="K1414" s="213"/>
      <c r="L1414" s="213"/>
      <c r="M1414" s="213"/>
      <c r="N1414" s="213"/>
      <c r="O1414" s="213"/>
      <c r="P1414" s="213"/>
      <c r="Q1414" s="213"/>
      <c r="R1414" s="213"/>
      <c r="S1414" s="213"/>
    </row>
    <row r="1415" spans="1:19" s="74" customFormat="1" x14ac:dyDescent="0.25">
      <c r="A1415" s="242"/>
      <c r="B1415" s="5" t="s">
        <v>545</v>
      </c>
      <c r="C1415" s="4" t="s">
        <v>546</v>
      </c>
      <c r="D1415" s="123">
        <v>10</v>
      </c>
      <c r="E1415" s="149"/>
      <c r="F1415" s="149"/>
      <c r="G1415" s="8"/>
      <c r="H1415" s="213"/>
      <c r="I1415" s="213"/>
      <c r="J1415" s="213"/>
      <c r="K1415" s="213"/>
      <c r="L1415" s="213"/>
      <c r="M1415" s="213"/>
      <c r="N1415" s="213"/>
      <c r="O1415" s="213"/>
      <c r="P1415" s="213"/>
      <c r="Q1415" s="213"/>
      <c r="R1415" s="213"/>
      <c r="S1415" s="213"/>
    </row>
    <row r="1416" spans="1:19" s="74" customFormat="1" x14ac:dyDescent="0.25">
      <c r="A1416" s="241">
        <f t="shared" ref="A1416" si="167">+A1414+1</f>
        <v>1417</v>
      </c>
      <c r="B1416" s="89" t="s">
        <v>740</v>
      </c>
      <c r="C1416" s="4"/>
      <c r="D1416" s="123"/>
      <c r="E1416" s="149"/>
      <c r="F1416" s="149"/>
      <c r="G1416" s="8"/>
      <c r="H1416" s="213"/>
      <c r="I1416" s="213"/>
      <c r="J1416" s="213"/>
      <c r="K1416" s="213"/>
      <c r="L1416" s="213"/>
      <c r="M1416" s="213"/>
      <c r="N1416" s="213"/>
      <c r="O1416" s="213"/>
      <c r="P1416" s="213"/>
      <c r="Q1416" s="213"/>
      <c r="R1416" s="213"/>
      <c r="S1416" s="213"/>
    </row>
    <row r="1417" spans="1:19" s="74" customFormat="1" x14ac:dyDescent="0.25">
      <c r="A1417" s="242"/>
      <c r="B1417" s="5" t="s">
        <v>545</v>
      </c>
      <c r="C1417" s="4" t="s">
        <v>546</v>
      </c>
      <c r="D1417" s="123">
        <v>60</v>
      </c>
      <c r="E1417" s="149"/>
      <c r="F1417" s="149"/>
      <c r="G1417" s="8"/>
      <c r="H1417" s="213"/>
      <c r="I1417" s="213"/>
      <c r="J1417" s="213"/>
      <c r="K1417" s="213"/>
      <c r="L1417" s="213"/>
      <c r="M1417" s="213"/>
      <c r="N1417" s="213"/>
      <c r="O1417" s="213"/>
      <c r="P1417" s="213"/>
      <c r="Q1417" s="213"/>
      <c r="R1417" s="213"/>
      <c r="S1417" s="213"/>
    </row>
    <row r="1418" spans="1:19" s="74" customFormat="1" ht="30" x14ac:dyDescent="0.25">
      <c r="A1418" s="241">
        <f>+A1416+1</f>
        <v>1418</v>
      </c>
      <c r="B1418" s="89" t="s">
        <v>863</v>
      </c>
      <c r="C1418" s="4"/>
      <c r="D1418" s="123"/>
      <c r="E1418" s="149"/>
      <c r="F1418" s="149"/>
      <c r="G1418" s="8"/>
      <c r="H1418" s="213"/>
      <c r="I1418" s="213"/>
      <c r="J1418" s="213"/>
      <c r="K1418" s="213"/>
      <c r="L1418" s="213"/>
      <c r="M1418" s="213"/>
      <c r="N1418" s="213"/>
      <c r="O1418" s="213"/>
      <c r="P1418" s="213"/>
      <c r="Q1418" s="213"/>
      <c r="R1418" s="213"/>
      <c r="S1418" s="213"/>
    </row>
    <row r="1419" spans="1:19" s="74" customFormat="1" x14ac:dyDescent="0.25">
      <c r="A1419" s="242"/>
      <c r="B1419" s="5" t="s">
        <v>545</v>
      </c>
      <c r="C1419" s="4" t="s">
        <v>546</v>
      </c>
      <c r="D1419" s="123">
        <v>710</v>
      </c>
      <c r="E1419" s="149"/>
      <c r="F1419" s="149"/>
      <c r="G1419" s="8"/>
      <c r="H1419" s="213"/>
      <c r="I1419" s="213"/>
      <c r="J1419" s="213"/>
      <c r="K1419" s="213"/>
      <c r="L1419" s="213"/>
      <c r="M1419" s="213"/>
      <c r="N1419" s="213"/>
      <c r="O1419" s="213"/>
      <c r="P1419" s="213"/>
      <c r="Q1419" s="213"/>
      <c r="R1419" s="213"/>
      <c r="S1419" s="213"/>
    </row>
    <row r="1420" spans="1:19" s="74" customFormat="1" ht="30" x14ac:dyDescent="0.25">
      <c r="A1420" s="241">
        <f>A1418+1</f>
        <v>1419</v>
      </c>
      <c r="B1420" s="5" t="s">
        <v>665</v>
      </c>
      <c r="C1420" s="6"/>
      <c r="D1420" s="133"/>
      <c r="E1420" s="151"/>
      <c r="F1420" s="166"/>
      <c r="G1420" s="8"/>
      <c r="H1420" s="213"/>
      <c r="I1420" s="213"/>
      <c r="J1420" s="213"/>
      <c r="K1420" s="213"/>
      <c r="L1420" s="213"/>
      <c r="M1420" s="213"/>
      <c r="N1420" s="213"/>
      <c r="O1420" s="213"/>
      <c r="P1420" s="213"/>
      <c r="Q1420" s="213"/>
      <c r="R1420" s="213"/>
      <c r="S1420" s="213"/>
    </row>
    <row r="1421" spans="1:19" s="74" customFormat="1" x14ac:dyDescent="0.25">
      <c r="A1421" s="242"/>
      <c r="B1421" s="9" t="s">
        <v>274</v>
      </c>
      <c r="C1421" s="6" t="s">
        <v>6</v>
      </c>
      <c r="D1421" s="123">
        <v>760</v>
      </c>
      <c r="E1421" s="152"/>
      <c r="F1421" s="152"/>
      <c r="G1421" s="8"/>
      <c r="H1421" s="213"/>
      <c r="I1421" s="213"/>
      <c r="J1421" s="213"/>
      <c r="K1421" s="213"/>
      <c r="L1421" s="213"/>
      <c r="M1421" s="213"/>
      <c r="N1421" s="213"/>
      <c r="O1421" s="213"/>
      <c r="P1421" s="213"/>
      <c r="Q1421" s="213"/>
      <c r="R1421" s="213"/>
      <c r="S1421" s="213"/>
    </row>
    <row r="1422" spans="1:19" s="74" customFormat="1" x14ac:dyDescent="0.25">
      <c r="A1422" s="88"/>
      <c r="B1422" s="11" t="s">
        <v>582</v>
      </c>
      <c r="C1422" s="4"/>
      <c r="D1422" s="123"/>
      <c r="E1422" s="149"/>
      <c r="F1422" s="149"/>
      <c r="G1422" s="8"/>
      <c r="H1422" s="213"/>
      <c r="I1422" s="213"/>
      <c r="J1422" s="213"/>
      <c r="K1422" s="213"/>
      <c r="L1422" s="213"/>
      <c r="M1422" s="213"/>
      <c r="N1422" s="213"/>
      <c r="O1422" s="213"/>
      <c r="P1422" s="213"/>
      <c r="Q1422" s="213"/>
      <c r="R1422" s="213"/>
      <c r="S1422" s="213"/>
    </row>
    <row r="1423" spans="1:19" s="74" customFormat="1" x14ac:dyDescent="0.25">
      <c r="A1423" s="241">
        <f>+A1420+1</f>
        <v>1420</v>
      </c>
      <c r="B1423" s="89" t="s">
        <v>688</v>
      </c>
      <c r="C1423" s="4"/>
      <c r="D1423" s="123"/>
      <c r="E1423" s="149"/>
      <c r="F1423" s="149"/>
      <c r="G1423" s="8"/>
      <c r="H1423" s="213"/>
      <c r="I1423" s="213"/>
      <c r="J1423" s="213"/>
      <c r="K1423" s="213"/>
      <c r="L1423" s="213"/>
      <c r="M1423" s="213"/>
      <c r="N1423" s="213"/>
      <c r="O1423" s="213"/>
      <c r="P1423" s="213"/>
      <c r="Q1423" s="213"/>
      <c r="R1423" s="213"/>
      <c r="S1423" s="213"/>
    </row>
    <row r="1424" spans="1:19" s="74" customFormat="1" x14ac:dyDescent="0.25">
      <c r="A1424" s="242"/>
      <c r="B1424" s="5" t="s">
        <v>545</v>
      </c>
      <c r="C1424" s="4" t="s">
        <v>546</v>
      </c>
      <c r="D1424" s="123">
        <v>48</v>
      </c>
      <c r="E1424" s="149"/>
      <c r="F1424" s="149"/>
      <c r="G1424" s="8"/>
      <c r="H1424" s="213"/>
      <c r="I1424" s="213"/>
      <c r="J1424" s="213"/>
      <c r="K1424" s="213"/>
      <c r="L1424" s="213"/>
      <c r="M1424" s="213"/>
      <c r="N1424" s="213"/>
      <c r="O1424" s="213"/>
      <c r="P1424" s="213"/>
      <c r="Q1424" s="213"/>
      <c r="R1424" s="213"/>
      <c r="S1424" s="213"/>
    </row>
    <row r="1425" spans="1:19" s="74" customFormat="1" x14ac:dyDescent="0.25">
      <c r="A1425" s="241">
        <f>+A1423+1</f>
        <v>1421</v>
      </c>
      <c r="B1425" s="89" t="s">
        <v>689</v>
      </c>
      <c r="C1425" s="92"/>
      <c r="D1425" s="126"/>
      <c r="E1425" s="150"/>
      <c r="F1425" s="149"/>
      <c r="G1425" s="8"/>
      <c r="H1425" s="213"/>
      <c r="I1425" s="213"/>
      <c r="J1425" s="213"/>
      <c r="K1425" s="213"/>
      <c r="L1425" s="213"/>
      <c r="M1425" s="213"/>
      <c r="N1425" s="213"/>
      <c r="O1425" s="213"/>
      <c r="P1425" s="213"/>
      <c r="Q1425" s="213"/>
      <c r="R1425" s="213"/>
      <c r="S1425" s="213"/>
    </row>
    <row r="1426" spans="1:19" s="74" customFormat="1" x14ac:dyDescent="0.25">
      <c r="A1426" s="242"/>
      <c r="B1426" s="5" t="s">
        <v>545</v>
      </c>
      <c r="C1426" s="4" t="s">
        <v>546</v>
      </c>
      <c r="D1426" s="123">
        <v>52</v>
      </c>
      <c r="E1426" s="149"/>
      <c r="F1426" s="149"/>
      <c r="G1426" s="8"/>
      <c r="H1426" s="213"/>
      <c r="I1426" s="213"/>
      <c r="J1426" s="213"/>
      <c r="K1426" s="213"/>
      <c r="L1426" s="213"/>
      <c r="M1426" s="213"/>
      <c r="N1426" s="213"/>
      <c r="O1426" s="213"/>
      <c r="P1426" s="213"/>
      <c r="Q1426" s="213"/>
      <c r="R1426" s="213"/>
      <c r="S1426" s="213"/>
    </row>
    <row r="1427" spans="1:19" s="74" customFormat="1" ht="30" x14ac:dyDescent="0.25">
      <c r="A1427" s="241">
        <f t="shared" ref="A1427" si="168">+A1425+1</f>
        <v>1422</v>
      </c>
      <c r="B1427" s="89" t="s">
        <v>741</v>
      </c>
      <c r="C1427" s="87"/>
      <c r="D1427" s="125"/>
      <c r="E1427" s="150"/>
      <c r="F1427" s="149"/>
      <c r="G1427" s="8"/>
      <c r="H1427" s="213"/>
      <c r="I1427" s="213"/>
      <c r="J1427" s="213"/>
      <c r="K1427" s="213"/>
      <c r="L1427" s="213"/>
      <c r="M1427" s="213"/>
      <c r="N1427" s="213"/>
      <c r="O1427" s="213"/>
      <c r="P1427" s="213"/>
      <c r="Q1427" s="213"/>
      <c r="R1427" s="213"/>
      <c r="S1427" s="213"/>
    </row>
    <row r="1428" spans="1:19" s="74" customFormat="1" x14ac:dyDescent="0.25">
      <c r="A1428" s="242"/>
      <c r="B1428" s="5" t="s">
        <v>545</v>
      </c>
      <c r="C1428" s="4" t="s">
        <v>546</v>
      </c>
      <c r="D1428" s="123">
        <v>410</v>
      </c>
      <c r="E1428" s="149"/>
      <c r="F1428" s="149"/>
      <c r="G1428" s="8"/>
      <c r="H1428" s="213"/>
      <c r="I1428" s="213"/>
      <c r="J1428" s="213"/>
      <c r="K1428" s="213"/>
      <c r="L1428" s="213"/>
      <c r="M1428" s="213"/>
      <c r="N1428" s="213"/>
      <c r="O1428" s="213"/>
      <c r="P1428" s="213"/>
      <c r="Q1428" s="213"/>
      <c r="R1428" s="213"/>
      <c r="S1428" s="213"/>
    </row>
    <row r="1429" spans="1:19" s="74" customFormat="1" x14ac:dyDescent="0.25">
      <c r="A1429" s="241">
        <f t="shared" ref="A1429" si="169">+A1427+1</f>
        <v>1423</v>
      </c>
      <c r="B1429" s="89" t="s">
        <v>690</v>
      </c>
      <c r="C1429" s="88"/>
      <c r="D1429" s="123"/>
      <c r="E1429" s="149"/>
      <c r="F1429" s="149"/>
      <c r="G1429" s="8"/>
      <c r="H1429" s="213"/>
      <c r="I1429" s="213"/>
      <c r="J1429" s="213"/>
      <c r="K1429" s="213"/>
      <c r="L1429" s="213"/>
      <c r="M1429" s="213"/>
      <c r="N1429" s="213"/>
      <c r="O1429" s="213"/>
      <c r="P1429" s="213"/>
      <c r="Q1429" s="213"/>
      <c r="R1429" s="213"/>
      <c r="S1429" s="213"/>
    </row>
    <row r="1430" spans="1:19" s="74" customFormat="1" x14ac:dyDescent="0.25">
      <c r="A1430" s="242"/>
      <c r="B1430" s="5" t="s">
        <v>545</v>
      </c>
      <c r="C1430" s="4" t="s">
        <v>546</v>
      </c>
      <c r="D1430" s="123">
        <v>80</v>
      </c>
      <c r="E1430" s="149"/>
      <c r="F1430" s="149"/>
      <c r="G1430" s="8"/>
      <c r="H1430" s="213"/>
      <c r="I1430" s="213"/>
      <c r="J1430" s="213"/>
      <c r="K1430" s="213"/>
      <c r="L1430" s="213"/>
      <c r="M1430" s="213"/>
      <c r="N1430" s="213"/>
      <c r="O1430" s="213"/>
      <c r="P1430" s="213"/>
      <c r="Q1430" s="213"/>
      <c r="R1430" s="213"/>
      <c r="S1430" s="213"/>
    </row>
    <row r="1431" spans="1:19" s="74" customFormat="1" x14ac:dyDescent="0.25">
      <c r="A1431" s="241">
        <f t="shared" ref="A1431" si="170">+A1429+1</f>
        <v>1424</v>
      </c>
      <c r="B1431" s="89" t="s">
        <v>691</v>
      </c>
      <c r="C1431" s="4"/>
      <c r="D1431" s="123"/>
      <c r="E1431" s="149"/>
      <c r="F1431" s="149"/>
      <c r="G1431" s="8"/>
      <c r="H1431" s="213"/>
      <c r="I1431" s="213"/>
      <c r="J1431" s="213"/>
      <c r="K1431" s="213"/>
      <c r="L1431" s="213"/>
      <c r="M1431" s="213"/>
      <c r="N1431" s="213"/>
      <c r="O1431" s="213"/>
      <c r="P1431" s="213"/>
      <c r="Q1431" s="213"/>
      <c r="R1431" s="213"/>
      <c r="S1431" s="213"/>
    </row>
    <row r="1432" spans="1:19" s="74" customFormat="1" x14ac:dyDescent="0.25">
      <c r="A1432" s="242"/>
      <c r="B1432" s="5" t="s">
        <v>545</v>
      </c>
      <c r="C1432" s="4" t="s">
        <v>546</v>
      </c>
      <c r="D1432" s="123">
        <v>20</v>
      </c>
      <c r="E1432" s="149"/>
      <c r="F1432" s="149"/>
      <c r="G1432" s="8"/>
      <c r="H1432" s="213"/>
      <c r="I1432" s="213"/>
      <c r="J1432" s="213"/>
      <c r="K1432" s="213"/>
      <c r="L1432" s="213"/>
      <c r="M1432" s="213"/>
      <c r="N1432" s="213"/>
      <c r="O1432" s="213"/>
      <c r="P1432" s="213"/>
      <c r="Q1432" s="213"/>
      <c r="R1432" s="213"/>
      <c r="S1432" s="213"/>
    </row>
    <row r="1433" spans="1:19" s="74" customFormat="1" x14ac:dyDescent="0.25">
      <c r="A1433" s="241">
        <f t="shared" ref="A1433" si="171">+A1431+1</f>
        <v>1425</v>
      </c>
      <c r="B1433" s="89" t="s">
        <v>692</v>
      </c>
      <c r="C1433" s="4"/>
      <c r="D1433" s="123"/>
      <c r="E1433" s="149"/>
      <c r="F1433" s="149"/>
      <c r="G1433" s="8"/>
      <c r="H1433" s="213"/>
      <c r="I1433" s="213"/>
      <c r="J1433" s="213"/>
      <c r="K1433" s="213"/>
      <c r="L1433" s="213"/>
      <c r="M1433" s="213"/>
      <c r="N1433" s="213"/>
      <c r="O1433" s="213"/>
      <c r="P1433" s="213"/>
      <c r="Q1433" s="213"/>
      <c r="R1433" s="213"/>
      <c r="S1433" s="213"/>
    </row>
    <row r="1434" spans="1:19" s="74" customFormat="1" x14ac:dyDescent="0.25">
      <c r="A1434" s="242"/>
      <c r="B1434" s="5" t="s">
        <v>545</v>
      </c>
      <c r="C1434" s="4" t="s">
        <v>546</v>
      </c>
      <c r="D1434" s="123">
        <v>25</v>
      </c>
      <c r="E1434" s="149"/>
      <c r="F1434" s="149"/>
      <c r="G1434" s="8"/>
      <c r="H1434" s="213"/>
      <c r="I1434" s="213"/>
      <c r="J1434" s="213"/>
      <c r="K1434" s="213"/>
      <c r="L1434" s="213"/>
      <c r="M1434" s="213"/>
      <c r="N1434" s="213"/>
      <c r="O1434" s="213"/>
      <c r="P1434" s="213"/>
      <c r="Q1434" s="213"/>
      <c r="R1434" s="213"/>
      <c r="S1434" s="213"/>
    </row>
    <row r="1435" spans="1:19" s="74" customFormat="1" x14ac:dyDescent="0.25">
      <c r="A1435" s="241">
        <f>A1433+1</f>
        <v>1426</v>
      </c>
      <c r="B1435" s="89" t="s">
        <v>583</v>
      </c>
      <c r="C1435" s="4"/>
      <c r="D1435" s="123"/>
      <c r="E1435" s="149"/>
      <c r="F1435" s="149"/>
      <c r="G1435" s="8"/>
      <c r="H1435" s="213"/>
      <c r="I1435" s="213"/>
      <c r="J1435" s="213"/>
      <c r="K1435" s="213"/>
      <c r="L1435" s="213"/>
      <c r="M1435" s="213"/>
      <c r="N1435" s="213"/>
      <c r="O1435" s="213"/>
      <c r="P1435" s="213"/>
      <c r="Q1435" s="213"/>
      <c r="R1435" s="213"/>
      <c r="S1435" s="213"/>
    </row>
    <row r="1436" spans="1:19" s="74" customFormat="1" x14ac:dyDescent="0.25">
      <c r="A1436" s="242"/>
      <c r="B1436" s="5" t="s">
        <v>584</v>
      </c>
      <c r="C1436" s="88" t="s">
        <v>306</v>
      </c>
      <c r="D1436" s="127">
        <v>2</v>
      </c>
      <c r="E1436" s="149"/>
      <c r="F1436" s="149"/>
      <c r="G1436" s="8"/>
      <c r="H1436" s="213"/>
      <c r="I1436" s="213"/>
      <c r="J1436" s="213"/>
      <c r="K1436" s="213"/>
      <c r="L1436" s="213"/>
      <c r="M1436" s="213"/>
      <c r="N1436" s="213"/>
      <c r="O1436" s="213"/>
      <c r="P1436" s="213"/>
      <c r="Q1436" s="213"/>
      <c r="R1436" s="213"/>
      <c r="S1436" s="213"/>
    </row>
    <row r="1437" spans="1:19" s="74" customFormat="1" x14ac:dyDescent="0.25">
      <c r="A1437" s="241">
        <f t="shared" ref="A1437:A1441" si="172">+A1435+1</f>
        <v>1427</v>
      </c>
      <c r="B1437" s="5" t="s">
        <v>585</v>
      </c>
      <c r="C1437" s="4"/>
      <c r="D1437" s="123"/>
      <c r="E1437" s="149"/>
      <c r="F1437" s="149"/>
      <c r="G1437" s="8"/>
      <c r="H1437" s="213"/>
      <c r="I1437" s="213"/>
      <c r="J1437" s="213"/>
      <c r="K1437" s="213"/>
      <c r="L1437" s="213"/>
      <c r="M1437" s="213"/>
      <c r="N1437" s="213"/>
      <c r="O1437" s="213"/>
      <c r="P1437" s="213"/>
      <c r="Q1437" s="213"/>
      <c r="R1437" s="213"/>
      <c r="S1437" s="213"/>
    </row>
    <row r="1438" spans="1:19" s="74" customFormat="1" x14ac:dyDescent="0.25">
      <c r="A1438" s="242"/>
      <c r="B1438" s="5" t="s">
        <v>545</v>
      </c>
      <c r="C1438" s="4" t="s">
        <v>546</v>
      </c>
      <c r="D1438" s="123">
        <v>20</v>
      </c>
      <c r="E1438" s="149"/>
      <c r="F1438" s="149"/>
      <c r="G1438" s="8"/>
      <c r="H1438" s="213"/>
      <c r="I1438" s="213"/>
      <c r="J1438" s="213"/>
      <c r="K1438" s="213"/>
      <c r="L1438" s="213"/>
      <c r="M1438" s="213"/>
      <c r="N1438" s="213"/>
      <c r="O1438" s="213"/>
      <c r="P1438" s="213"/>
      <c r="Q1438" s="213"/>
      <c r="R1438" s="213"/>
      <c r="S1438" s="213"/>
    </row>
    <row r="1439" spans="1:19" s="74" customFormat="1" x14ac:dyDescent="0.25">
      <c r="A1439" s="241">
        <f t="shared" si="172"/>
        <v>1428</v>
      </c>
      <c r="B1439" s="5" t="s">
        <v>586</v>
      </c>
      <c r="C1439" s="4"/>
      <c r="D1439" s="123"/>
      <c r="E1439" s="149"/>
      <c r="F1439" s="149"/>
      <c r="G1439" s="8"/>
      <c r="H1439" s="213"/>
      <c r="I1439" s="213"/>
      <c r="J1439" s="213"/>
      <c r="K1439" s="213"/>
      <c r="L1439" s="213"/>
      <c r="M1439" s="213"/>
      <c r="N1439" s="213"/>
      <c r="O1439" s="213"/>
      <c r="P1439" s="213"/>
      <c r="Q1439" s="213"/>
      <c r="R1439" s="213"/>
      <c r="S1439" s="213"/>
    </row>
    <row r="1440" spans="1:19" s="74" customFormat="1" x14ac:dyDescent="0.25">
      <c r="A1440" s="242"/>
      <c r="B1440" s="5" t="s">
        <v>545</v>
      </c>
      <c r="C1440" s="4" t="s">
        <v>546</v>
      </c>
      <c r="D1440" s="123">
        <v>820</v>
      </c>
      <c r="E1440" s="149"/>
      <c r="F1440" s="149"/>
      <c r="G1440" s="8"/>
      <c r="H1440" s="213"/>
      <c r="I1440" s="213"/>
      <c r="J1440" s="213"/>
      <c r="K1440" s="213"/>
      <c r="L1440" s="213"/>
      <c r="M1440" s="213"/>
      <c r="N1440" s="213"/>
      <c r="O1440" s="213"/>
      <c r="P1440" s="213"/>
      <c r="Q1440" s="213"/>
      <c r="R1440" s="213"/>
      <c r="S1440" s="213"/>
    </row>
    <row r="1441" spans="1:19" s="74" customFormat="1" ht="30" x14ac:dyDescent="0.25">
      <c r="A1441" s="241">
        <f t="shared" si="172"/>
        <v>1429</v>
      </c>
      <c r="B1441" s="89" t="s">
        <v>693</v>
      </c>
      <c r="C1441" s="4"/>
      <c r="D1441" s="123"/>
      <c r="E1441" s="149"/>
      <c r="F1441" s="149"/>
      <c r="G1441" s="8"/>
      <c r="H1441" s="213"/>
      <c r="I1441" s="213"/>
      <c r="J1441" s="213"/>
      <c r="K1441" s="213"/>
      <c r="L1441" s="213"/>
      <c r="M1441" s="213"/>
      <c r="N1441" s="213"/>
      <c r="O1441" s="213"/>
      <c r="P1441" s="213"/>
      <c r="Q1441" s="213"/>
      <c r="R1441" s="213"/>
      <c r="S1441" s="213"/>
    </row>
    <row r="1442" spans="1:19" s="74" customFormat="1" x14ac:dyDescent="0.25">
      <c r="A1442" s="242"/>
      <c r="B1442" s="5" t="s">
        <v>545</v>
      </c>
      <c r="C1442" s="4" t="s">
        <v>546</v>
      </c>
      <c r="D1442" s="123">
        <v>100</v>
      </c>
      <c r="E1442" s="149"/>
      <c r="F1442" s="149"/>
      <c r="G1442" s="8"/>
      <c r="H1442" s="213"/>
      <c r="I1442" s="213"/>
      <c r="J1442" s="213"/>
      <c r="K1442" s="213"/>
      <c r="L1442" s="213"/>
      <c r="M1442" s="213"/>
      <c r="N1442" s="213"/>
      <c r="O1442" s="213"/>
      <c r="P1442" s="213"/>
      <c r="Q1442" s="213"/>
      <c r="R1442" s="213"/>
      <c r="S1442" s="213"/>
    </row>
    <row r="1443" spans="1:19" s="74" customFormat="1" x14ac:dyDescent="0.25">
      <c r="A1443" s="88"/>
      <c r="B1443" s="5"/>
      <c r="C1443" s="4"/>
      <c r="D1443" s="123"/>
      <c r="E1443" s="149"/>
      <c r="F1443" s="149"/>
      <c r="G1443" s="8"/>
      <c r="H1443" s="213"/>
      <c r="I1443" s="213"/>
      <c r="J1443" s="213"/>
      <c r="K1443" s="213"/>
      <c r="L1443" s="213"/>
      <c r="M1443" s="213"/>
      <c r="N1443" s="213"/>
      <c r="O1443" s="213"/>
      <c r="P1443" s="213"/>
      <c r="Q1443" s="213"/>
      <c r="R1443" s="213"/>
      <c r="S1443" s="213"/>
    </row>
    <row r="1444" spans="1:19" s="74" customFormat="1" x14ac:dyDescent="0.25">
      <c r="A1444" s="88"/>
      <c r="B1444" s="11" t="s">
        <v>587</v>
      </c>
      <c r="C1444" s="4"/>
      <c r="D1444" s="123"/>
      <c r="E1444" s="149"/>
      <c r="F1444" s="149"/>
      <c r="G1444" s="8"/>
      <c r="H1444" s="213"/>
      <c r="I1444" s="213"/>
      <c r="J1444" s="213"/>
      <c r="K1444" s="213"/>
      <c r="L1444" s="213"/>
      <c r="M1444" s="213"/>
      <c r="N1444" s="213"/>
      <c r="O1444" s="213"/>
      <c r="P1444" s="213"/>
      <c r="Q1444" s="213"/>
      <c r="R1444" s="213"/>
      <c r="S1444" s="213"/>
    </row>
    <row r="1445" spans="1:19" s="74" customFormat="1" x14ac:dyDescent="0.25">
      <c r="A1445" s="241">
        <f>A1441+1</f>
        <v>1430</v>
      </c>
      <c r="B1445" s="89" t="s">
        <v>864</v>
      </c>
      <c r="C1445" s="4"/>
      <c r="D1445" s="123"/>
      <c r="E1445" s="149"/>
      <c r="F1445" s="149"/>
      <c r="G1445" s="8"/>
      <c r="H1445" s="213"/>
      <c r="I1445" s="213"/>
      <c r="J1445" s="213"/>
      <c r="K1445" s="213"/>
      <c r="L1445" s="213"/>
      <c r="M1445" s="213"/>
      <c r="N1445" s="213"/>
      <c r="O1445" s="213"/>
      <c r="P1445" s="213"/>
      <c r="Q1445" s="213"/>
      <c r="R1445" s="213"/>
      <c r="S1445" s="213"/>
    </row>
    <row r="1446" spans="1:19" s="74" customFormat="1" x14ac:dyDescent="0.25">
      <c r="A1446" s="242"/>
      <c r="B1446" s="5" t="s">
        <v>545</v>
      </c>
      <c r="C1446" s="4" t="s">
        <v>546</v>
      </c>
      <c r="D1446" s="123">
        <v>95</v>
      </c>
      <c r="E1446" s="149"/>
      <c r="F1446" s="149"/>
      <c r="G1446" s="8"/>
      <c r="H1446" s="212"/>
      <c r="I1446" s="212"/>
      <c r="J1446" s="212"/>
      <c r="K1446" s="212"/>
      <c r="L1446" s="212"/>
      <c r="M1446" s="212"/>
      <c r="N1446" s="212"/>
      <c r="O1446" s="212"/>
      <c r="P1446" s="212"/>
      <c r="Q1446" s="212"/>
      <c r="R1446" s="212"/>
      <c r="S1446" s="212"/>
    </row>
    <row r="1447" spans="1:19" s="74" customFormat="1" ht="30" x14ac:dyDescent="0.25">
      <c r="A1447" s="241">
        <f>+A1445+1</f>
        <v>1431</v>
      </c>
      <c r="B1447" s="89" t="s">
        <v>694</v>
      </c>
      <c r="C1447" s="4"/>
      <c r="D1447" s="123"/>
      <c r="E1447" s="149"/>
      <c r="F1447" s="149"/>
      <c r="G1447" s="8"/>
      <c r="H1447" s="213"/>
      <c r="I1447" s="213"/>
      <c r="J1447" s="213"/>
      <c r="K1447" s="213"/>
      <c r="L1447" s="213"/>
      <c r="M1447" s="213"/>
      <c r="N1447" s="213"/>
      <c r="O1447" s="213"/>
      <c r="P1447" s="213"/>
      <c r="Q1447" s="213"/>
      <c r="R1447" s="213"/>
      <c r="S1447" s="213"/>
    </row>
    <row r="1448" spans="1:19" s="74" customFormat="1" x14ac:dyDescent="0.25">
      <c r="A1448" s="242"/>
      <c r="B1448" s="5" t="s">
        <v>545</v>
      </c>
      <c r="C1448" s="4" t="s">
        <v>546</v>
      </c>
      <c r="D1448" s="123">
        <v>10</v>
      </c>
      <c r="E1448" s="149"/>
      <c r="F1448" s="149"/>
      <c r="G1448" s="8"/>
      <c r="H1448" s="213"/>
      <c r="I1448" s="213"/>
      <c r="J1448" s="213"/>
      <c r="K1448" s="213"/>
      <c r="L1448" s="213"/>
      <c r="M1448" s="213"/>
      <c r="N1448" s="213"/>
      <c r="O1448" s="213"/>
      <c r="P1448" s="213"/>
      <c r="Q1448" s="213"/>
      <c r="R1448" s="213"/>
      <c r="S1448" s="213"/>
    </row>
    <row r="1449" spans="1:19" s="74" customFormat="1" ht="30" x14ac:dyDescent="0.25">
      <c r="A1449" s="241">
        <f>+A1447+1</f>
        <v>1432</v>
      </c>
      <c r="B1449" s="89" t="s">
        <v>695</v>
      </c>
      <c r="C1449" s="4"/>
      <c r="D1449" s="123"/>
      <c r="E1449" s="149"/>
      <c r="F1449" s="149"/>
      <c r="G1449" s="8"/>
      <c r="H1449" s="213"/>
      <c r="I1449" s="213"/>
      <c r="J1449" s="213"/>
      <c r="K1449" s="213"/>
      <c r="L1449" s="213"/>
      <c r="M1449" s="213"/>
      <c r="N1449" s="213"/>
      <c r="O1449" s="213"/>
      <c r="P1449" s="213"/>
      <c r="Q1449" s="213"/>
      <c r="R1449" s="213"/>
      <c r="S1449" s="213"/>
    </row>
    <row r="1450" spans="1:19" s="74" customFormat="1" x14ac:dyDescent="0.25">
      <c r="A1450" s="242"/>
      <c r="B1450" s="5" t="s">
        <v>545</v>
      </c>
      <c r="C1450" s="4" t="s">
        <v>546</v>
      </c>
      <c r="D1450" s="123">
        <v>20</v>
      </c>
      <c r="E1450" s="149"/>
      <c r="F1450" s="149"/>
      <c r="G1450" s="8"/>
      <c r="H1450" s="213"/>
      <c r="I1450" s="213"/>
      <c r="J1450" s="213"/>
      <c r="K1450" s="213"/>
      <c r="L1450" s="213"/>
      <c r="M1450" s="213"/>
      <c r="N1450" s="213"/>
      <c r="O1450" s="213"/>
      <c r="P1450" s="213"/>
      <c r="Q1450" s="213"/>
      <c r="R1450" s="213"/>
      <c r="S1450" s="213"/>
    </row>
    <row r="1451" spans="1:19" s="74" customFormat="1" ht="30" x14ac:dyDescent="0.25">
      <c r="A1451" s="241">
        <f t="shared" ref="A1451:A1467" si="173">+A1449+1</f>
        <v>1433</v>
      </c>
      <c r="B1451" s="89" t="s">
        <v>696</v>
      </c>
      <c r="C1451" s="4"/>
      <c r="D1451" s="123"/>
      <c r="E1451" s="149"/>
      <c r="F1451" s="149"/>
      <c r="G1451" s="8"/>
      <c r="H1451" s="213"/>
      <c r="I1451" s="213"/>
      <c r="J1451" s="213"/>
      <c r="K1451" s="213"/>
      <c r="L1451" s="213"/>
      <c r="M1451" s="213"/>
      <c r="N1451" s="213"/>
      <c r="O1451" s="213"/>
      <c r="P1451" s="213"/>
      <c r="Q1451" s="213"/>
      <c r="R1451" s="213"/>
      <c r="S1451" s="213"/>
    </row>
    <row r="1452" spans="1:19" s="74" customFormat="1" x14ac:dyDescent="0.25">
      <c r="A1452" s="242"/>
      <c r="B1452" s="5" t="s">
        <v>545</v>
      </c>
      <c r="C1452" s="4" t="s">
        <v>546</v>
      </c>
      <c r="D1452" s="123">
        <v>30</v>
      </c>
      <c r="E1452" s="149"/>
      <c r="F1452" s="149"/>
      <c r="G1452" s="8"/>
      <c r="H1452" s="213"/>
      <c r="I1452" s="213"/>
      <c r="J1452" s="213"/>
      <c r="K1452" s="213"/>
      <c r="L1452" s="213"/>
      <c r="M1452" s="213"/>
      <c r="N1452" s="213"/>
      <c r="O1452" s="213"/>
      <c r="P1452" s="213"/>
      <c r="Q1452" s="213"/>
      <c r="R1452" s="213"/>
      <c r="S1452" s="213"/>
    </row>
    <row r="1453" spans="1:19" s="74" customFormat="1" x14ac:dyDescent="0.25">
      <c r="A1453" s="241">
        <f t="shared" si="173"/>
        <v>1434</v>
      </c>
      <c r="B1453" s="89" t="s">
        <v>697</v>
      </c>
      <c r="C1453" s="4"/>
      <c r="D1453" s="123"/>
      <c r="E1453" s="149"/>
      <c r="F1453" s="149"/>
      <c r="G1453" s="8"/>
      <c r="H1453" s="213"/>
      <c r="I1453" s="213"/>
      <c r="J1453" s="213"/>
      <c r="K1453" s="213"/>
      <c r="L1453" s="213"/>
      <c r="M1453" s="213"/>
      <c r="N1453" s="213"/>
      <c r="O1453" s="213"/>
      <c r="P1453" s="213"/>
      <c r="Q1453" s="213"/>
      <c r="R1453" s="213"/>
      <c r="S1453" s="213"/>
    </row>
    <row r="1454" spans="1:19" s="74" customFormat="1" x14ac:dyDescent="0.25">
      <c r="A1454" s="242"/>
      <c r="B1454" s="5" t="s">
        <v>554</v>
      </c>
      <c r="C1454" s="4" t="s">
        <v>483</v>
      </c>
      <c r="D1454" s="123">
        <v>117</v>
      </c>
      <c r="E1454" s="149"/>
      <c r="F1454" s="149"/>
      <c r="G1454" s="8"/>
      <c r="H1454" s="213"/>
      <c r="I1454" s="213"/>
      <c r="J1454" s="213"/>
      <c r="K1454" s="213"/>
      <c r="L1454" s="213"/>
      <c r="M1454" s="213"/>
      <c r="N1454" s="213"/>
      <c r="O1454" s="213"/>
      <c r="P1454" s="213"/>
      <c r="Q1454" s="213"/>
      <c r="R1454" s="213"/>
      <c r="S1454" s="213"/>
    </row>
    <row r="1455" spans="1:19" s="74" customFormat="1" x14ac:dyDescent="0.25">
      <c r="A1455" s="241">
        <f t="shared" si="173"/>
        <v>1435</v>
      </c>
      <c r="B1455" s="89" t="s">
        <v>698</v>
      </c>
      <c r="C1455" s="4"/>
      <c r="D1455" s="123"/>
      <c r="E1455" s="149"/>
      <c r="F1455" s="149"/>
      <c r="G1455" s="8"/>
      <c r="H1455" s="213"/>
      <c r="I1455" s="213"/>
      <c r="J1455" s="213"/>
      <c r="K1455" s="213"/>
      <c r="L1455" s="213"/>
      <c r="M1455" s="213"/>
      <c r="N1455" s="213"/>
      <c r="O1455" s="213"/>
      <c r="P1455" s="213"/>
      <c r="Q1455" s="213"/>
      <c r="R1455" s="213"/>
      <c r="S1455" s="213"/>
    </row>
    <row r="1456" spans="1:19" s="74" customFormat="1" x14ac:dyDescent="0.25">
      <c r="A1456" s="242"/>
      <c r="B1456" s="5" t="s">
        <v>554</v>
      </c>
      <c r="C1456" s="4" t="s">
        <v>483</v>
      </c>
      <c r="D1456" s="123">
        <v>10</v>
      </c>
      <c r="E1456" s="149"/>
      <c r="F1456" s="149"/>
      <c r="G1456" s="8"/>
      <c r="H1456" s="213"/>
      <c r="I1456" s="213"/>
      <c r="J1456" s="213"/>
      <c r="K1456" s="213"/>
      <c r="L1456" s="213"/>
      <c r="M1456" s="213"/>
      <c r="N1456" s="213"/>
      <c r="O1456" s="213"/>
      <c r="P1456" s="213"/>
      <c r="Q1456" s="213"/>
      <c r="R1456" s="213"/>
      <c r="S1456" s="213"/>
    </row>
    <row r="1457" spans="1:19" s="74" customFormat="1" ht="30" x14ac:dyDescent="0.25">
      <c r="A1457" s="241">
        <f t="shared" si="173"/>
        <v>1436</v>
      </c>
      <c r="B1457" s="89" t="s">
        <v>699</v>
      </c>
      <c r="C1457" s="4"/>
      <c r="D1457" s="123"/>
      <c r="E1457" s="149"/>
      <c r="F1457" s="149"/>
      <c r="G1457" s="8"/>
      <c r="H1457" s="213"/>
      <c r="I1457" s="213"/>
      <c r="J1457" s="213"/>
      <c r="K1457" s="213"/>
      <c r="L1457" s="213"/>
      <c r="M1457" s="213"/>
      <c r="N1457" s="213"/>
      <c r="O1457" s="213"/>
      <c r="P1457" s="213"/>
      <c r="Q1457" s="213"/>
      <c r="R1457" s="213"/>
      <c r="S1457" s="213"/>
    </row>
    <row r="1458" spans="1:19" s="74" customFormat="1" x14ac:dyDescent="0.25">
      <c r="A1458" s="242"/>
      <c r="B1458" s="5" t="s">
        <v>554</v>
      </c>
      <c r="C1458" s="4" t="s">
        <v>483</v>
      </c>
      <c r="D1458" s="123">
        <v>195</v>
      </c>
      <c r="E1458" s="149"/>
      <c r="F1458" s="149"/>
      <c r="G1458" s="8"/>
      <c r="H1458" s="213"/>
      <c r="I1458" s="213"/>
      <c r="J1458" s="213"/>
      <c r="K1458" s="213"/>
      <c r="L1458" s="213"/>
      <c r="M1458" s="213"/>
      <c r="N1458" s="213"/>
      <c r="O1458" s="213"/>
      <c r="P1458" s="213"/>
      <c r="Q1458" s="213"/>
      <c r="R1458" s="213"/>
      <c r="S1458" s="213"/>
    </row>
    <row r="1459" spans="1:19" s="74" customFormat="1" x14ac:dyDescent="0.25">
      <c r="A1459" s="241">
        <f>A1457+1</f>
        <v>1437</v>
      </c>
      <c r="B1459" s="89" t="s">
        <v>588</v>
      </c>
      <c r="C1459" s="4"/>
      <c r="D1459" s="123"/>
      <c r="E1459" s="149"/>
      <c r="F1459" s="149"/>
      <c r="G1459" s="8"/>
      <c r="H1459" s="224"/>
      <c r="I1459" s="224"/>
      <c r="J1459" s="224"/>
      <c r="K1459" s="224"/>
      <c r="L1459" s="224"/>
      <c r="M1459" s="224"/>
      <c r="N1459" s="224"/>
      <c r="O1459" s="224"/>
      <c r="P1459" s="224"/>
      <c r="Q1459" s="224"/>
      <c r="R1459" s="224"/>
      <c r="S1459" s="224"/>
    </row>
    <row r="1460" spans="1:19" s="74" customFormat="1" x14ac:dyDescent="0.25">
      <c r="A1460" s="242"/>
      <c r="B1460" s="5" t="s">
        <v>545</v>
      </c>
      <c r="C1460" s="4" t="s">
        <v>546</v>
      </c>
      <c r="D1460" s="123">
        <v>195</v>
      </c>
      <c r="E1460" s="149"/>
      <c r="F1460" s="149"/>
      <c r="G1460" s="8"/>
      <c r="H1460" s="213"/>
      <c r="I1460" s="213"/>
      <c r="J1460" s="213"/>
      <c r="K1460" s="213"/>
      <c r="L1460" s="213"/>
      <c r="M1460" s="213"/>
      <c r="N1460" s="213"/>
      <c r="O1460" s="213"/>
      <c r="P1460" s="213"/>
      <c r="Q1460" s="213"/>
      <c r="R1460" s="213"/>
      <c r="S1460" s="213"/>
    </row>
    <row r="1461" spans="1:19" s="74" customFormat="1" ht="30" x14ac:dyDescent="0.25">
      <c r="A1461" s="245">
        <f t="shared" si="173"/>
        <v>1438</v>
      </c>
      <c r="B1461" s="89" t="s">
        <v>700</v>
      </c>
      <c r="C1461" s="4"/>
      <c r="D1461" s="127"/>
      <c r="E1461" s="203"/>
      <c r="F1461" s="203"/>
      <c r="G1461" s="8"/>
      <c r="H1461" s="213"/>
      <c r="I1461" s="213"/>
      <c r="J1461" s="213"/>
      <c r="K1461" s="213"/>
      <c r="L1461" s="213"/>
      <c r="M1461" s="213"/>
      <c r="N1461" s="213"/>
      <c r="O1461" s="213"/>
      <c r="P1461" s="213"/>
      <c r="Q1461" s="213"/>
      <c r="R1461" s="213"/>
      <c r="S1461" s="213"/>
    </row>
    <row r="1462" spans="1:19" s="74" customFormat="1" x14ac:dyDescent="0.25">
      <c r="A1462" s="246"/>
      <c r="B1462" s="5" t="s">
        <v>545</v>
      </c>
      <c r="C1462" s="4" t="s">
        <v>546</v>
      </c>
      <c r="D1462" s="127">
        <v>15</v>
      </c>
      <c r="E1462" s="203"/>
      <c r="F1462" s="203"/>
      <c r="G1462" s="8"/>
      <c r="H1462" s="213"/>
      <c r="I1462" s="213"/>
      <c r="J1462" s="213"/>
      <c r="K1462" s="213"/>
      <c r="L1462" s="213"/>
      <c r="M1462" s="213"/>
      <c r="N1462" s="213"/>
      <c r="O1462" s="213"/>
      <c r="P1462" s="213"/>
      <c r="Q1462" s="213"/>
      <c r="R1462" s="213"/>
      <c r="S1462" s="213"/>
    </row>
    <row r="1463" spans="1:19" s="74" customFormat="1" x14ac:dyDescent="0.25">
      <c r="A1463" s="241">
        <f t="shared" si="173"/>
        <v>1439</v>
      </c>
      <c r="B1463" s="89" t="s">
        <v>701</v>
      </c>
      <c r="C1463" s="4"/>
      <c r="D1463" s="123"/>
      <c r="E1463" s="149"/>
      <c r="F1463" s="149"/>
      <c r="G1463" s="8"/>
      <c r="H1463" s="213"/>
      <c r="I1463" s="213"/>
      <c r="J1463" s="213"/>
      <c r="K1463" s="213"/>
      <c r="L1463" s="213"/>
      <c r="M1463" s="213"/>
      <c r="N1463" s="213"/>
      <c r="O1463" s="213"/>
      <c r="P1463" s="213"/>
      <c r="Q1463" s="213"/>
      <c r="R1463" s="213"/>
      <c r="S1463" s="213"/>
    </row>
    <row r="1464" spans="1:19" s="74" customFormat="1" x14ac:dyDescent="0.25">
      <c r="A1464" s="242"/>
      <c r="B1464" s="5" t="s">
        <v>545</v>
      </c>
      <c r="C1464" s="4" t="s">
        <v>546</v>
      </c>
      <c r="D1464" s="123">
        <v>94</v>
      </c>
      <c r="E1464" s="149"/>
      <c r="F1464" s="149"/>
      <c r="G1464" s="8"/>
      <c r="H1464" s="213"/>
      <c r="I1464" s="213"/>
      <c r="J1464" s="213"/>
      <c r="K1464" s="213"/>
      <c r="L1464" s="213"/>
      <c r="M1464" s="213"/>
      <c r="N1464" s="213"/>
      <c r="O1464" s="213"/>
      <c r="P1464" s="213"/>
      <c r="Q1464" s="213"/>
      <c r="R1464" s="213"/>
      <c r="S1464" s="213"/>
    </row>
    <row r="1465" spans="1:19" s="74" customFormat="1" ht="30" x14ac:dyDescent="0.25">
      <c r="A1465" s="241">
        <f t="shared" si="173"/>
        <v>1440</v>
      </c>
      <c r="B1465" s="89" t="s">
        <v>702</v>
      </c>
      <c r="C1465" s="4"/>
      <c r="D1465" s="123"/>
      <c r="E1465" s="149"/>
      <c r="F1465" s="149"/>
      <c r="G1465" s="8"/>
      <c r="H1465" s="213"/>
      <c r="I1465" s="213"/>
      <c r="J1465" s="213"/>
      <c r="K1465" s="213"/>
      <c r="L1465" s="213"/>
      <c r="M1465" s="213"/>
      <c r="N1465" s="213"/>
      <c r="O1465" s="213"/>
      <c r="P1465" s="213"/>
      <c r="Q1465" s="213"/>
      <c r="R1465" s="213"/>
      <c r="S1465" s="213"/>
    </row>
    <row r="1466" spans="1:19" s="74" customFormat="1" x14ac:dyDescent="0.25">
      <c r="A1466" s="242"/>
      <c r="B1466" s="5" t="s">
        <v>545</v>
      </c>
      <c r="C1466" s="4" t="s">
        <v>546</v>
      </c>
      <c r="D1466" s="123">
        <v>24</v>
      </c>
      <c r="E1466" s="149"/>
      <c r="F1466" s="149"/>
      <c r="G1466" s="8"/>
      <c r="H1466" s="213"/>
      <c r="I1466" s="213"/>
      <c r="J1466" s="213"/>
      <c r="K1466" s="213"/>
      <c r="L1466" s="213"/>
      <c r="M1466" s="213"/>
      <c r="N1466" s="213"/>
      <c r="O1466" s="213"/>
      <c r="P1466" s="213"/>
      <c r="Q1466" s="213"/>
      <c r="R1466" s="213"/>
      <c r="S1466" s="213"/>
    </row>
    <row r="1467" spans="1:19" s="74" customFormat="1" x14ac:dyDescent="0.25">
      <c r="A1467" s="241">
        <f t="shared" si="173"/>
        <v>1441</v>
      </c>
      <c r="B1467" s="89" t="s">
        <v>742</v>
      </c>
      <c r="C1467" s="4"/>
      <c r="D1467" s="123"/>
      <c r="E1467" s="149"/>
      <c r="F1467" s="149"/>
      <c r="G1467" s="8"/>
      <c r="H1467" s="213"/>
      <c r="I1467" s="213"/>
      <c r="J1467" s="213"/>
      <c r="K1467" s="213"/>
      <c r="L1467" s="213"/>
      <c r="M1467" s="213"/>
      <c r="N1467" s="213"/>
      <c r="O1467" s="213"/>
      <c r="P1467" s="213"/>
      <c r="Q1467" s="213"/>
      <c r="R1467" s="213"/>
      <c r="S1467" s="213"/>
    </row>
    <row r="1468" spans="1:19" s="74" customFormat="1" ht="15.6" thickBot="1" x14ac:dyDescent="0.3">
      <c r="A1468" s="242"/>
      <c r="B1468" s="5" t="s">
        <v>589</v>
      </c>
      <c r="C1468" s="4" t="s">
        <v>19</v>
      </c>
      <c r="D1468" s="123">
        <v>2</v>
      </c>
      <c r="E1468" s="149"/>
      <c r="F1468" s="149"/>
      <c r="G1468" s="8"/>
      <c r="H1468" s="213"/>
      <c r="I1468" s="213"/>
      <c r="J1468" s="213"/>
      <c r="K1468" s="213"/>
      <c r="L1468" s="213"/>
      <c r="M1468" s="213"/>
      <c r="N1468" s="213"/>
      <c r="O1468" s="213"/>
      <c r="P1468" s="213"/>
      <c r="Q1468" s="213"/>
      <c r="R1468" s="213"/>
      <c r="S1468" s="213"/>
    </row>
    <row r="1469" spans="1:19" ht="15.6" thickBot="1" x14ac:dyDescent="0.3">
      <c r="A1469" s="243" t="s">
        <v>743</v>
      </c>
      <c r="B1469" s="244" t="s">
        <v>660</v>
      </c>
      <c r="C1469" s="244"/>
      <c r="D1469" s="244"/>
      <c r="E1469" s="170"/>
      <c r="F1469" s="171"/>
      <c r="G1469" s="8"/>
      <c r="H1469" s="213"/>
      <c r="I1469" s="213"/>
      <c r="J1469" s="213"/>
      <c r="K1469" s="213"/>
      <c r="L1469" s="213"/>
      <c r="M1469" s="213"/>
      <c r="N1469" s="213"/>
      <c r="O1469" s="213"/>
      <c r="P1469" s="213"/>
      <c r="Q1469" s="213"/>
      <c r="R1469" s="213"/>
      <c r="S1469" s="213"/>
    </row>
    <row r="1470" spans="1:19" s="74" customFormat="1" x14ac:dyDescent="0.25">
      <c r="A1470" s="88"/>
      <c r="B1470" s="5"/>
      <c r="C1470" s="4"/>
      <c r="D1470" s="123"/>
      <c r="E1470" s="149"/>
      <c r="F1470" s="153"/>
      <c r="G1470" s="8"/>
      <c r="H1470" s="212"/>
      <c r="I1470" s="212"/>
      <c r="J1470" s="212"/>
      <c r="K1470" s="212"/>
      <c r="L1470" s="212"/>
      <c r="M1470" s="212"/>
      <c r="N1470" s="212"/>
      <c r="O1470" s="212"/>
      <c r="P1470" s="212"/>
      <c r="Q1470" s="212"/>
      <c r="R1470" s="212"/>
      <c r="S1470" s="212"/>
    </row>
    <row r="1471" spans="1:19" s="74" customFormat="1" x14ac:dyDescent="0.25">
      <c r="A1471" s="88"/>
      <c r="B1471" s="15" t="s">
        <v>707</v>
      </c>
      <c r="C1471" s="4"/>
      <c r="D1471" s="123"/>
      <c r="E1471" s="149"/>
      <c r="F1471" s="149"/>
      <c r="G1471" s="8"/>
      <c r="H1471" s="213"/>
      <c r="I1471" s="213"/>
      <c r="J1471" s="213"/>
      <c r="K1471" s="213"/>
      <c r="L1471" s="213"/>
      <c r="M1471" s="213"/>
      <c r="N1471" s="213"/>
      <c r="O1471" s="213"/>
      <c r="P1471" s="213"/>
      <c r="Q1471" s="213"/>
      <c r="R1471" s="213"/>
      <c r="S1471" s="213"/>
    </row>
    <row r="1472" spans="1:19" s="74" customFormat="1" x14ac:dyDescent="0.25">
      <c r="A1472" s="241">
        <v>1501</v>
      </c>
      <c r="B1472" s="89" t="s">
        <v>703</v>
      </c>
      <c r="C1472" s="4"/>
      <c r="D1472" s="123"/>
      <c r="E1472" s="149"/>
      <c r="F1472" s="149"/>
      <c r="G1472" s="8"/>
      <c r="H1472" s="213"/>
      <c r="I1472" s="213"/>
      <c r="J1472" s="213"/>
      <c r="K1472" s="213"/>
      <c r="L1472" s="213"/>
      <c r="M1472" s="213"/>
      <c r="N1472" s="213"/>
      <c r="O1472" s="213"/>
      <c r="P1472" s="213"/>
      <c r="Q1472" s="213"/>
      <c r="R1472" s="213"/>
      <c r="S1472" s="213"/>
    </row>
    <row r="1473" spans="1:19" s="74" customFormat="1" x14ac:dyDescent="0.25">
      <c r="A1473" s="242"/>
      <c r="B1473" s="5" t="s">
        <v>590</v>
      </c>
      <c r="C1473" s="4" t="s">
        <v>19</v>
      </c>
      <c r="D1473" s="123">
        <v>100</v>
      </c>
      <c r="E1473" s="149"/>
      <c r="F1473" s="149"/>
      <c r="G1473" s="8"/>
      <c r="H1473" s="213"/>
      <c r="I1473" s="213"/>
      <c r="J1473" s="213"/>
      <c r="K1473" s="213"/>
      <c r="L1473" s="213"/>
      <c r="M1473" s="213"/>
      <c r="N1473" s="213"/>
      <c r="O1473" s="213"/>
      <c r="P1473" s="213"/>
      <c r="Q1473" s="213"/>
      <c r="R1473" s="213"/>
      <c r="S1473" s="213"/>
    </row>
    <row r="1474" spans="1:19" s="74" customFormat="1" x14ac:dyDescent="0.25">
      <c r="A1474" s="241">
        <f>+A1472+1</f>
        <v>1502</v>
      </c>
      <c r="B1474" s="5" t="s">
        <v>591</v>
      </c>
      <c r="C1474" s="4"/>
      <c r="D1474" s="123"/>
      <c r="E1474" s="149"/>
      <c r="F1474" s="149"/>
      <c r="G1474" s="8"/>
      <c r="H1474" s="213"/>
      <c r="I1474" s="213"/>
      <c r="J1474" s="213"/>
      <c r="K1474" s="213"/>
      <c r="L1474" s="213"/>
      <c r="M1474" s="213"/>
      <c r="N1474" s="213"/>
      <c r="O1474" s="213"/>
      <c r="P1474" s="213"/>
      <c r="Q1474" s="213"/>
      <c r="R1474" s="213"/>
      <c r="S1474" s="213"/>
    </row>
    <row r="1475" spans="1:19" s="74" customFormat="1" x14ac:dyDescent="0.25">
      <c r="A1475" s="242"/>
      <c r="B1475" s="5" t="s">
        <v>590</v>
      </c>
      <c r="C1475" s="4" t="s">
        <v>19</v>
      </c>
      <c r="D1475" s="123">
        <v>3</v>
      </c>
      <c r="E1475" s="149"/>
      <c r="F1475" s="149"/>
      <c r="G1475" s="8"/>
      <c r="H1475" s="213"/>
      <c r="I1475" s="213"/>
      <c r="J1475" s="213"/>
      <c r="K1475" s="213"/>
      <c r="L1475" s="213"/>
      <c r="M1475" s="213"/>
      <c r="N1475" s="213"/>
      <c r="O1475" s="213"/>
      <c r="P1475" s="213"/>
      <c r="Q1475" s="213"/>
      <c r="R1475" s="213"/>
      <c r="S1475" s="213"/>
    </row>
    <row r="1476" spans="1:19" s="74" customFormat="1" x14ac:dyDescent="0.25">
      <c r="A1476" s="241">
        <f t="shared" ref="A1476" si="174">+A1474+1</f>
        <v>1503</v>
      </c>
      <c r="B1476" s="89" t="s">
        <v>704</v>
      </c>
      <c r="C1476" s="4"/>
      <c r="D1476" s="123"/>
      <c r="E1476" s="149"/>
      <c r="F1476" s="149"/>
      <c r="G1476" s="8"/>
      <c r="H1476" s="213"/>
      <c r="I1476" s="213"/>
      <c r="J1476" s="213"/>
      <c r="K1476" s="213"/>
      <c r="L1476" s="213"/>
      <c r="M1476" s="213"/>
      <c r="N1476" s="213"/>
      <c r="O1476" s="213"/>
      <c r="P1476" s="213"/>
      <c r="Q1476" s="213"/>
      <c r="R1476" s="213"/>
      <c r="S1476" s="213"/>
    </row>
    <row r="1477" spans="1:19" s="74" customFormat="1" x14ac:dyDescent="0.25">
      <c r="A1477" s="242"/>
      <c r="B1477" s="5" t="s">
        <v>590</v>
      </c>
      <c r="C1477" s="4" t="s">
        <v>19</v>
      </c>
      <c r="D1477" s="123">
        <v>10</v>
      </c>
      <c r="E1477" s="149"/>
      <c r="F1477" s="149"/>
      <c r="G1477" s="8"/>
      <c r="H1477" s="213"/>
      <c r="I1477" s="213"/>
      <c r="J1477" s="213"/>
      <c r="K1477" s="213"/>
      <c r="L1477" s="213"/>
      <c r="M1477" s="213"/>
      <c r="N1477" s="213"/>
      <c r="O1477" s="213"/>
      <c r="P1477" s="213"/>
      <c r="Q1477" s="213"/>
      <c r="R1477" s="213"/>
      <c r="S1477" s="213"/>
    </row>
    <row r="1478" spans="1:19" s="74" customFormat="1" x14ac:dyDescent="0.25">
      <c r="A1478" s="241">
        <f t="shared" ref="A1478" si="175">+A1476+1</f>
        <v>1504</v>
      </c>
      <c r="B1478" s="5" t="s">
        <v>592</v>
      </c>
      <c r="C1478" s="4"/>
      <c r="D1478" s="123"/>
      <c r="E1478" s="149"/>
      <c r="F1478" s="149"/>
      <c r="G1478" s="8"/>
      <c r="H1478" s="213"/>
      <c r="I1478" s="213"/>
      <c r="J1478" s="213"/>
      <c r="K1478" s="213"/>
      <c r="L1478" s="213"/>
      <c r="M1478" s="213"/>
      <c r="N1478" s="213"/>
      <c r="O1478" s="213"/>
      <c r="P1478" s="213"/>
      <c r="Q1478" s="213"/>
      <c r="R1478" s="213"/>
      <c r="S1478" s="213"/>
    </row>
    <row r="1479" spans="1:19" s="74" customFormat="1" x14ac:dyDescent="0.25">
      <c r="A1479" s="242"/>
      <c r="B1479" s="5" t="s">
        <v>590</v>
      </c>
      <c r="C1479" s="4" t="s">
        <v>19</v>
      </c>
      <c r="D1479" s="123">
        <v>10</v>
      </c>
      <c r="E1479" s="149"/>
      <c r="F1479" s="149"/>
      <c r="G1479" s="8"/>
      <c r="H1479" s="213"/>
      <c r="I1479" s="213"/>
      <c r="J1479" s="213"/>
      <c r="K1479" s="213"/>
      <c r="L1479" s="213"/>
      <c r="M1479" s="213"/>
      <c r="N1479" s="213"/>
      <c r="O1479" s="213"/>
      <c r="P1479" s="213"/>
      <c r="Q1479" s="213"/>
      <c r="R1479" s="213"/>
      <c r="S1479" s="213"/>
    </row>
    <row r="1480" spans="1:19" s="74" customFormat="1" x14ac:dyDescent="0.25">
      <c r="A1480" s="241">
        <f t="shared" ref="A1480" si="176">+A1478+1</f>
        <v>1505</v>
      </c>
      <c r="B1480" s="89" t="s">
        <v>705</v>
      </c>
      <c r="C1480" s="4"/>
      <c r="D1480" s="123"/>
      <c r="E1480" s="149"/>
      <c r="F1480" s="149"/>
      <c r="G1480" s="8"/>
      <c r="H1480" s="213"/>
      <c r="I1480" s="213"/>
      <c r="J1480" s="213"/>
      <c r="K1480" s="213"/>
      <c r="L1480" s="213"/>
      <c r="M1480" s="213"/>
      <c r="N1480" s="213"/>
      <c r="O1480" s="213"/>
      <c r="P1480" s="213"/>
      <c r="Q1480" s="213"/>
      <c r="R1480" s="213"/>
      <c r="S1480" s="213"/>
    </row>
    <row r="1481" spans="1:19" s="74" customFormat="1" x14ac:dyDescent="0.25">
      <c r="A1481" s="242"/>
      <c r="B1481" s="5" t="s">
        <v>584</v>
      </c>
      <c r="C1481" s="4" t="s">
        <v>306</v>
      </c>
      <c r="D1481" s="123">
        <v>1</v>
      </c>
      <c r="E1481" s="149"/>
      <c r="F1481" s="149"/>
      <c r="G1481" s="8"/>
      <c r="H1481" s="213"/>
      <c r="I1481" s="213"/>
      <c r="J1481" s="213"/>
      <c r="K1481" s="213"/>
      <c r="L1481" s="213"/>
      <c r="M1481" s="213"/>
      <c r="N1481" s="213"/>
      <c r="O1481" s="213"/>
      <c r="P1481" s="213"/>
      <c r="Q1481" s="213"/>
      <c r="R1481" s="213"/>
      <c r="S1481" s="213"/>
    </row>
    <row r="1482" spans="1:19" s="93" customFormat="1" x14ac:dyDescent="0.25">
      <c r="A1482" s="88"/>
      <c r="B1482" s="15" t="s">
        <v>593</v>
      </c>
      <c r="C1482" s="4"/>
      <c r="D1482" s="128"/>
      <c r="E1482" s="153"/>
      <c r="F1482" s="149"/>
      <c r="G1482" s="8"/>
      <c r="H1482" s="213"/>
      <c r="I1482" s="213"/>
      <c r="J1482" s="213"/>
      <c r="K1482" s="213"/>
      <c r="L1482" s="213"/>
      <c r="M1482" s="213"/>
      <c r="N1482" s="213"/>
      <c r="O1482" s="213"/>
      <c r="P1482" s="213"/>
      <c r="Q1482" s="213"/>
      <c r="R1482" s="213"/>
      <c r="S1482" s="213"/>
    </row>
    <row r="1483" spans="1:19" s="74" customFormat="1" x14ac:dyDescent="0.25">
      <c r="A1483" s="241">
        <f>+A1480+1</f>
        <v>1506</v>
      </c>
      <c r="B1483" s="5" t="s">
        <v>594</v>
      </c>
      <c r="C1483" s="4"/>
      <c r="D1483" s="123"/>
      <c r="E1483" s="149"/>
      <c r="F1483" s="149"/>
      <c r="G1483" s="8"/>
      <c r="H1483" s="213"/>
      <c r="I1483" s="213"/>
      <c r="J1483" s="213"/>
      <c r="K1483" s="213"/>
      <c r="L1483" s="213"/>
      <c r="M1483" s="213"/>
      <c r="N1483" s="213"/>
      <c r="O1483" s="213"/>
      <c r="P1483" s="213"/>
      <c r="Q1483" s="213"/>
      <c r="R1483" s="213"/>
      <c r="S1483" s="213"/>
    </row>
    <row r="1484" spans="1:19" s="74" customFormat="1" x14ac:dyDescent="0.25">
      <c r="A1484" s="242"/>
      <c r="B1484" s="5" t="s">
        <v>590</v>
      </c>
      <c r="C1484" s="4" t="s">
        <v>19</v>
      </c>
      <c r="D1484" s="123">
        <v>4</v>
      </c>
      <c r="E1484" s="149"/>
      <c r="F1484" s="149"/>
      <c r="G1484" s="8"/>
      <c r="H1484" s="213"/>
      <c r="I1484" s="213"/>
      <c r="J1484" s="213"/>
      <c r="K1484" s="213"/>
      <c r="L1484" s="213"/>
      <c r="M1484" s="213"/>
      <c r="N1484" s="213"/>
      <c r="O1484" s="213"/>
      <c r="P1484" s="213"/>
      <c r="Q1484" s="213"/>
      <c r="R1484" s="213"/>
      <c r="S1484" s="213"/>
    </row>
    <row r="1485" spans="1:19" s="74" customFormat="1" x14ac:dyDescent="0.25">
      <c r="A1485" s="241">
        <f>+A1483+1</f>
        <v>1507</v>
      </c>
      <c r="B1485" s="5" t="s">
        <v>595</v>
      </c>
      <c r="C1485" s="4"/>
      <c r="D1485" s="123"/>
      <c r="E1485" s="149"/>
      <c r="F1485" s="149"/>
      <c r="G1485" s="8"/>
      <c r="H1485" s="213"/>
      <c r="I1485" s="213"/>
      <c r="J1485" s="213"/>
      <c r="K1485" s="213"/>
      <c r="L1485" s="213"/>
      <c r="M1485" s="213"/>
      <c r="N1485" s="213"/>
      <c r="O1485" s="213"/>
      <c r="P1485" s="213"/>
      <c r="Q1485" s="213"/>
      <c r="R1485" s="213"/>
      <c r="S1485" s="213"/>
    </row>
    <row r="1486" spans="1:19" s="74" customFormat="1" x14ac:dyDescent="0.25">
      <c r="A1486" s="242"/>
      <c r="B1486" s="5" t="s">
        <v>590</v>
      </c>
      <c r="C1486" s="4" t="s">
        <v>19</v>
      </c>
      <c r="D1486" s="123">
        <v>2</v>
      </c>
      <c r="E1486" s="149"/>
      <c r="F1486" s="149"/>
      <c r="G1486" s="8"/>
      <c r="H1486" s="213"/>
      <c r="I1486" s="213"/>
      <c r="J1486" s="213"/>
      <c r="K1486" s="213"/>
      <c r="L1486" s="213"/>
      <c r="M1486" s="213"/>
      <c r="N1486" s="213"/>
      <c r="O1486" s="213"/>
      <c r="P1486" s="213"/>
      <c r="Q1486" s="213"/>
      <c r="R1486" s="213"/>
      <c r="S1486" s="213"/>
    </row>
    <row r="1487" spans="1:19" s="74" customFormat="1" x14ac:dyDescent="0.25">
      <c r="A1487" s="241">
        <f>+A1485+1</f>
        <v>1508</v>
      </c>
      <c r="B1487" s="5" t="s">
        <v>596</v>
      </c>
      <c r="C1487" s="4"/>
      <c r="D1487" s="123"/>
      <c r="E1487" s="149"/>
      <c r="F1487" s="149"/>
      <c r="G1487" s="8"/>
      <c r="H1487" s="213"/>
      <c r="I1487" s="213"/>
      <c r="J1487" s="213"/>
      <c r="K1487" s="213"/>
      <c r="L1487" s="213"/>
      <c r="M1487" s="213"/>
      <c r="N1487" s="213"/>
      <c r="O1487" s="213"/>
      <c r="P1487" s="213"/>
      <c r="Q1487" s="213"/>
      <c r="R1487" s="213"/>
      <c r="S1487" s="213"/>
    </row>
    <row r="1488" spans="1:19" s="74" customFormat="1" x14ac:dyDescent="0.25">
      <c r="A1488" s="242"/>
      <c r="B1488" s="5" t="s">
        <v>590</v>
      </c>
      <c r="C1488" s="4" t="s">
        <v>19</v>
      </c>
      <c r="D1488" s="123">
        <v>6</v>
      </c>
      <c r="E1488" s="149"/>
      <c r="F1488" s="149"/>
      <c r="G1488" s="8"/>
      <c r="H1488" s="213"/>
      <c r="I1488" s="213"/>
      <c r="J1488" s="213"/>
      <c r="K1488" s="213"/>
      <c r="L1488" s="213"/>
      <c r="M1488" s="213"/>
      <c r="N1488" s="213"/>
      <c r="O1488" s="213"/>
      <c r="P1488" s="213"/>
      <c r="Q1488" s="213"/>
      <c r="R1488" s="213"/>
      <c r="S1488" s="213"/>
    </row>
    <row r="1489" spans="1:19" s="74" customFormat="1" x14ac:dyDescent="0.25">
      <c r="A1489" s="241">
        <f t="shared" ref="A1489" si="177">+A1487+1</f>
        <v>1509</v>
      </c>
      <c r="B1489" s="5" t="s">
        <v>597</v>
      </c>
      <c r="C1489" s="4"/>
      <c r="D1489" s="123"/>
      <c r="E1489" s="149"/>
      <c r="F1489" s="149"/>
      <c r="G1489" s="8"/>
      <c r="H1489" s="213"/>
      <c r="I1489" s="213"/>
      <c r="J1489" s="213"/>
      <c r="K1489" s="213"/>
      <c r="L1489" s="213"/>
      <c r="M1489" s="213"/>
      <c r="N1489" s="213"/>
      <c r="O1489" s="213"/>
      <c r="P1489" s="213"/>
      <c r="Q1489" s="213"/>
      <c r="R1489" s="213"/>
      <c r="S1489" s="213"/>
    </row>
    <row r="1490" spans="1:19" s="74" customFormat="1" x14ac:dyDescent="0.25">
      <c r="A1490" s="242"/>
      <c r="B1490" s="5" t="s">
        <v>590</v>
      </c>
      <c r="C1490" s="4" t="s">
        <v>19</v>
      </c>
      <c r="D1490" s="123">
        <v>4</v>
      </c>
      <c r="E1490" s="149"/>
      <c r="F1490" s="149"/>
      <c r="G1490" s="8"/>
      <c r="H1490" s="213"/>
      <c r="I1490" s="213"/>
      <c r="J1490" s="213"/>
      <c r="K1490" s="213"/>
      <c r="L1490" s="213"/>
      <c r="M1490" s="213"/>
      <c r="N1490" s="213"/>
      <c r="O1490" s="213"/>
      <c r="P1490" s="213"/>
      <c r="Q1490" s="213"/>
      <c r="R1490" s="213"/>
      <c r="S1490" s="213"/>
    </row>
    <row r="1491" spans="1:19" s="74" customFormat="1" x14ac:dyDescent="0.25">
      <c r="A1491" s="241">
        <f t="shared" ref="A1491" si="178">+A1489+1</f>
        <v>1510</v>
      </c>
      <c r="B1491" s="5" t="s">
        <v>598</v>
      </c>
      <c r="C1491" s="4"/>
      <c r="D1491" s="123"/>
      <c r="E1491" s="149"/>
      <c r="F1491" s="149"/>
      <c r="G1491" s="8"/>
      <c r="H1491" s="213"/>
      <c r="I1491" s="213"/>
      <c r="J1491" s="213"/>
      <c r="K1491" s="213"/>
      <c r="L1491" s="213"/>
      <c r="M1491" s="213"/>
      <c r="N1491" s="213"/>
      <c r="O1491" s="213"/>
      <c r="P1491" s="213"/>
      <c r="Q1491" s="213"/>
      <c r="R1491" s="213"/>
      <c r="S1491" s="213"/>
    </row>
    <row r="1492" spans="1:19" s="74" customFormat="1" ht="15.6" thickBot="1" x14ac:dyDescent="0.3">
      <c r="A1492" s="242"/>
      <c r="B1492" s="5" t="s">
        <v>590</v>
      </c>
      <c r="C1492" s="4" t="s">
        <v>19</v>
      </c>
      <c r="D1492" s="123">
        <v>10</v>
      </c>
      <c r="E1492" s="149"/>
      <c r="F1492" s="149"/>
      <c r="G1492" s="8"/>
      <c r="H1492" s="213"/>
      <c r="I1492" s="213"/>
      <c r="J1492" s="213"/>
      <c r="K1492" s="213"/>
      <c r="L1492" s="213"/>
      <c r="M1492" s="213"/>
      <c r="N1492" s="213"/>
      <c r="O1492" s="213"/>
      <c r="P1492" s="213"/>
      <c r="Q1492" s="213"/>
      <c r="R1492" s="213"/>
      <c r="S1492" s="213"/>
    </row>
    <row r="1493" spans="1:19" ht="15.6" thickBot="1" x14ac:dyDescent="0.3">
      <c r="A1493" s="243" t="s">
        <v>744</v>
      </c>
      <c r="B1493" s="244" t="s">
        <v>661</v>
      </c>
      <c r="C1493" s="244"/>
      <c r="D1493" s="244"/>
      <c r="E1493" s="170"/>
      <c r="F1493" s="171"/>
      <c r="G1493" s="8"/>
      <c r="H1493" s="213"/>
      <c r="I1493" s="213"/>
      <c r="J1493" s="213"/>
      <c r="K1493" s="213"/>
      <c r="L1493" s="213"/>
      <c r="M1493" s="213"/>
      <c r="N1493" s="213"/>
      <c r="O1493" s="213"/>
      <c r="P1493" s="213"/>
      <c r="Q1493" s="213"/>
      <c r="R1493" s="213"/>
      <c r="S1493" s="213"/>
    </row>
    <row r="1494" spans="1:19" s="74" customFormat="1" x14ac:dyDescent="0.25">
      <c r="A1494" s="88"/>
      <c r="B1494" s="5"/>
      <c r="C1494" s="4"/>
      <c r="D1494" s="123"/>
      <c r="E1494" s="149"/>
      <c r="F1494" s="149"/>
      <c r="G1494" s="8"/>
      <c r="H1494" s="213"/>
      <c r="I1494" s="213"/>
      <c r="J1494" s="213"/>
      <c r="K1494" s="213"/>
      <c r="L1494" s="213"/>
      <c r="M1494" s="213"/>
      <c r="N1494" s="213"/>
      <c r="O1494" s="213"/>
      <c r="P1494" s="213"/>
      <c r="Q1494" s="213"/>
      <c r="R1494" s="213"/>
      <c r="S1494" s="213"/>
    </row>
    <row r="1495" spans="1:19" s="74" customFormat="1" x14ac:dyDescent="0.25">
      <c r="A1495" s="49"/>
      <c r="B1495" s="94" t="s">
        <v>747</v>
      </c>
      <c r="C1495" s="49"/>
      <c r="D1495" s="129"/>
      <c r="E1495" s="154"/>
      <c r="F1495" s="154"/>
      <c r="G1495" s="8"/>
      <c r="H1495" s="213"/>
      <c r="I1495" s="213"/>
      <c r="J1495" s="213"/>
      <c r="K1495" s="213"/>
      <c r="L1495" s="213"/>
      <c r="M1495" s="213"/>
      <c r="N1495" s="213"/>
      <c r="O1495" s="213"/>
      <c r="P1495" s="213"/>
      <c r="Q1495" s="213"/>
      <c r="R1495" s="213"/>
      <c r="S1495" s="213"/>
    </row>
    <row r="1496" spans="1:19" s="74" customFormat="1" x14ac:dyDescent="0.25">
      <c r="A1496" s="49"/>
      <c r="B1496" s="95"/>
      <c r="C1496" s="49"/>
      <c r="D1496" s="129"/>
      <c r="E1496" s="154"/>
      <c r="F1496" s="154"/>
      <c r="G1496" s="8"/>
      <c r="H1496" s="213"/>
      <c r="I1496" s="213"/>
      <c r="J1496" s="213"/>
      <c r="K1496" s="213"/>
      <c r="L1496" s="213"/>
      <c r="M1496" s="213"/>
      <c r="N1496" s="213"/>
      <c r="O1496" s="213"/>
      <c r="P1496" s="213"/>
      <c r="Q1496" s="213"/>
      <c r="R1496" s="213"/>
      <c r="S1496" s="213"/>
    </row>
    <row r="1497" spans="1:19" s="74" customFormat="1" ht="30" x14ac:dyDescent="0.25">
      <c r="A1497" s="239">
        <v>1601</v>
      </c>
      <c r="B1497" s="90" t="s">
        <v>609</v>
      </c>
      <c r="C1497" s="49"/>
      <c r="D1497" s="129"/>
      <c r="E1497" s="154"/>
      <c r="F1497" s="154"/>
      <c r="G1497" s="8"/>
      <c r="H1497" s="213"/>
      <c r="I1497" s="213"/>
      <c r="J1497" s="213"/>
      <c r="K1497" s="213"/>
      <c r="L1497" s="213"/>
      <c r="M1497" s="213"/>
      <c r="N1497" s="213"/>
      <c r="O1497" s="213"/>
      <c r="P1497" s="213"/>
      <c r="Q1497" s="213"/>
      <c r="R1497" s="213"/>
      <c r="S1497" s="213"/>
    </row>
    <row r="1498" spans="1:19" s="74" customFormat="1" x14ac:dyDescent="0.25">
      <c r="A1498" s="240"/>
      <c r="B1498" s="96" t="s">
        <v>610</v>
      </c>
      <c r="C1498" s="49" t="s">
        <v>611</v>
      </c>
      <c r="D1498" s="129">
        <v>620</v>
      </c>
      <c r="E1498" s="155"/>
      <c r="F1498" s="155"/>
      <c r="G1498" s="8"/>
      <c r="H1498" s="213"/>
      <c r="I1498" s="213"/>
      <c r="J1498" s="213"/>
      <c r="K1498" s="213"/>
      <c r="L1498" s="213"/>
      <c r="M1498" s="213"/>
      <c r="N1498" s="213"/>
      <c r="O1498" s="213"/>
      <c r="P1498" s="213"/>
      <c r="Q1498" s="213"/>
      <c r="R1498" s="213"/>
      <c r="S1498" s="213"/>
    </row>
    <row r="1499" spans="1:19" s="74" customFormat="1" ht="30" x14ac:dyDescent="0.25">
      <c r="A1499" s="49">
        <f>+A1497+1</f>
        <v>1602</v>
      </c>
      <c r="B1499" s="90" t="s">
        <v>612</v>
      </c>
      <c r="C1499" s="49"/>
      <c r="D1499" s="129"/>
      <c r="E1499" s="154"/>
      <c r="F1499" s="155"/>
      <c r="G1499" s="8"/>
      <c r="H1499" s="213"/>
      <c r="I1499" s="213"/>
      <c r="J1499" s="213"/>
      <c r="K1499" s="213"/>
      <c r="L1499" s="213"/>
      <c r="M1499" s="213"/>
      <c r="N1499" s="213"/>
      <c r="O1499" s="213"/>
      <c r="P1499" s="213"/>
      <c r="Q1499" s="213"/>
      <c r="R1499" s="213"/>
      <c r="S1499" s="213"/>
    </row>
    <row r="1500" spans="1:19" s="74" customFormat="1" x14ac:dyDescent="0.25">
      <c r="A1500" s="49"/>
      <c r="B1500" s="96" t="s">
        <v>610</v>
      </c>
      <c r="C1500" s="49" t="s">
        <v>611</v>
      </c>
      <c r="D1500" s="129">
        <v>25</v>
      </c>
      <c r="E1500" s="155"/>
      <c r="F1500" s="155"/>
      <c r="G1500" s="8"/>
      <c r="H1500" s="213"/>
      <c r="I1500" s="213"/>
      <c r="J1500" s="213"/>
      <c r="K1500" s="213"/>
      <c r="L1500" s="213"/>
      <c r="M1500" s="213"/>
      <c r="N1500" s="213"/>
      <c r="O1500" s="213"/>
      <c r="P1500" s="213"/>
      <c r="Q1500" s="213"/>
      <c r="R1500" s="213"/>
      <c r="S1500" s="213"/>
    </row>
    <row r="1501" spans="1:19" s="74" customFormat="1" ht="30" x14ac:dyDescent="0.25">
      <c r="A1501" s="49">
        <f>+A1499+1</f>
        <v>1603</v>
      </c>
      <c r="B1501" s="90" t="s">
        <v>613</v>
      </c>
      <c r="C1501" s="49"/>
      <c r="D1501" s="129"/>
      <c r="E1501" s="154"/>
      <c r="F1501" s="155"/>
      <c r="G1501" s="8"/>
      <c r="H1501" s="213"/>
      <c r="I1501" s="213"/>
      <c r="J1501" s="213"/>
      <c r="K1501" s="213"/>
      <c r="L1501" s="213"/>
      <c r="M1501" s="213"/>
      <c r="N1501" s="213"/>
      <c r="O1501" s="213"/>
      <c r="P1501" s="213"/>
      <c r="Q1501" s="213"/>
      <c r="R1501" s="213"/>
      <c r="S1501" s="213"/>
    </row>
    <row r="1502" spans="1:19" s="74" customFormat="1" x14ac:dyDescent="0.25">
      <c r="A1502" s="49"/>
      <c r="B1502" s="96" t="s">
        <v>614</v>
      </c>
      <c r="C1502" s="49" t="s">
        <v>615</v>
      </c>
      <c r="D1502" s="129">
        <v>70</v>
      </c>
      <c r="E1502" s="155"/>
      <c r="F1502" s="155"/>
      <c r="G1502" s="8"/>
      <c r="H1502" s="213"/>
      <c r="I1502" s="213"/>
      <c r="J1502" s="213"/>
      <c r="K1502" s="213"/>
      <c r="L1502" s="213"/>
      <c r="M1502" s="213"/>
      <c r="N1502" s="213"/>
      <c r="O1502" s="213"/>
      <c r="P1502" s="213"/>
      <c r="Q1502" s="213"/>
      <c r="R1502" s="213"/>
      <c r="S1502" s="213"/>
    </row>
    <row r="1503" spans="1:19" s="74" customFormat="1" x14ac:dyDescent="0.25">
      <c r="A1503" s="97"/>
      <c r="B1503" s="94" t="s">
        <v>616</v>
      </c>
      <c r="C1503" s="49"/>
      <c r="D1503" s="129"/>
      <c r="E1503" s="154"/>
      <c r="F1503" s="155"/>
      <c r="G1503" s="8"/>
      <c r="H1503" s="213"/>
      <c r="I1503" s="213"/>
      <c r="J1503" s="213"/>
      <c r="K1503" s="213"/>
      <c r="L1503" s="213"/>
      <c r="M1503" s="213"/>
      <c r="N1503" s="213"/>
      <c r="O1503" s="213"/>
      <c r="P1503" s="213"/>
      <c r="Q1503" s="213"/>
      <c r="R1503" s="213"/>
      <c r="S1503" s="213"/>
    </row>
    <row r="1504" spans="1:19" s="74" customFormat="1" x14ac:dyDescent="0.25">
      <c r="A1504" s="97"/>
      <c r="B1504" s="98" t="s">
        <v>617</v>
      </c>
      <c r="C1504" s="49"/>
      <c r="D1504" s="129"/>
      <c r="E1504" s="155"/>
      <c r="F1504" s="155"/>
      <c r="G1504" s="8"/>
      <c r="H1504" s="213"/>
      <c r="I1504" s="213"/>
      <c r="J1504" s="213"/>
      <c r="K1504" s="213"/>
      <c r="L1504" s="213"/>
      <c r="M1504" s="213"/>
      <c r="N1504" s="213"/>
      <c r="O1504" s="213"/>
      <c r="P1504" s="213"/>
      <c r="Q1504" s="213"/>
      <c r="R1504" s="213"/>
      <c r="S1504" s="213"/>
    </row>
    <row r="1505" spans="1:19" s="74" customFormat="1" x14ac:dyDescent="0.25">
      <c r="A1505" s="239">
        <f>+A1501+1</f>
        <v>1604</v>
      </c>
      <c r="B1505" s="90" t="s">
        <v>618</v>
      </c>
      <c r="C1505" s="49"/>
      <c r="D1505" s="129"/>
      <c r="E1505" s="155"/>
      <c r="F1505" s="155"/>
      <c r="G1505" s="8"/>
      <c r="H1505" s="213"/>
      <c r="I1505" s="213"/>
      <c r="J1505" s="213"/>
      <c r="K1505" s="213"/>
      <c r="L1505" s="213"/>
      <c r="M1505" s="213"/>
      <c r="N1505" s="213"/>
      <c r="O1505" s="213"/>
      <c r="P1505" s="213"/>
      <c r="Q1505" s="213"/>
      <c r="R1505" s="213"/>
      <c r="S1505" s="213"/>
    </row>
    <row r="1506" spans="1:19" s="74" customFormat="1" x14ac:dyDescent="0.25">
      <c r="A1506" s="240"/>
      <c r="B1506" s="91" t="s">
        <v>95</v>
      </c>
      <c r="C1506" s="4" t="s">
        <v>19</v>
      </c>
      <c r="D1506" s="129">
        <v>5</v>
      </c>
      <c r="E1506" s="155"/>
      <c r="F1506" s="155"/>
      <c r="G1506" s="8"/>
      <c r="H1506" s="213"/>
      <c r="I1506" s="213"/>
      <c r="J1506" s="213"/>
      <c r="K1506" s="213"/>
      <c r="L1506" s="213"/>
      <c r="M1506" s="213"/>
      <c r="N1506" s="213"/>
      <c r="O1506" s="213"/>
      <c r="P1506" s="213"/>
      <c r="Q1506" s="213"/>
      <c r="R1506" s="213"/>
      <c r="S1506" s="213"/>
    </row>
    <row r="1507" spans="1:19" s="74" customFormat="1" x14ac:dyDescent="0.25">
      <c r="A1507" s="239">
        <f>+A1505+1</f>
        <v>1605</v>
      </c>
      <c r="B1507" s="90" t="s">
        <v>619</v>
      </c>
      <c r="C1507" s="49"/>
      <c r="D1507" s="129"/>
      <c r="E1507" s="155"/>
      <c r="F1507" s="155"/>
      <c r="G1507" s="8"/>
      <c r="H1507" s="213"/>
      <c r="I1507" s="213"/>
      <c r="J1507" s="213"/>
      <c r="K1507" s="213"/>
      <c r="L1507" s="213"/>
      <c r="M1507" s="213"/>
      <c r="N1507" s="213"/>
      <c r="O1507" s="213"/>
      <c r="P1507" s="213"/>
      <c r="Q1507" s="213"/>
      <c r="R1507" s="213"/>
      <c r="S1507" s="213"/>
    </row>
    <row r="1508" spans="1:19" s="74" customFormat="1" x14ac:dyDescent="0.25">
      <c r="A1508" s="240"/>
      <c r="B1508" s="99" t="s">
        <v>95</v>
      </c>
      <c r="C1508" s="4" t="s">
        <v>19</v>
      </c>
      <c r="D1508" s="129">
        <v>5</v>
      </c>
      <c r="E1508" s="155"/>
      <c r="F1508" s="155"/>
      <c r="G1508" s="8"/>
      <c r="H1508" s="213"/>
      <c r="I1508" s="213"/>
      <c r="J1508" s="213"/>
      <c r="K1508" s="213"/>
      <c r="L1508" s="213"/>
      <c r="M1508" s="213"/>
      <c r="N1508" s="213"/>
      <c r="O1508" s="213"/>
      <c r="P1508" s="213"/>
      <c r="Q1508" s="213"/>
      <c r="R1508" s="213"/>
      <c r="S1508" s="213"/>
    </row>
    <row r="1509" spans="1:19" s="74" customFormat="1" x14ac:dyDescent="0.25">
      <c r="A1509" s="239">
        <f>+A1507+1</f>
        <v>1606</v>
      </c>
      <c r="B1509" s="90" t="s">
        <v>620</v>
      </c>
      <c r="C1509" s="49"/>
      <c r="D1509" s="129"/>
      <c r="E1509" s="155"/>
      <c r="F1509" s="155"/>
      <c r="G1509" s="8"/>
      <c r="H1509" s="213"/>
      <c r="I1509" s="213"/>
      <c r="J1509" s="213"/>
      <c r="K1509" s="213"/>
      <c r="L1509" s="213"/>
      <c r="M1509" s="213"/>
      <c r="N1509" s="213"/>
      <c r="O1509" s="213"/>
      <c r="P1509" s="213"/>
      <c r="Q1509" s="213"/>
      <c r="R1509" s="213"/>
      <c r="S1509" s="213"/>
    </row>
    <row r="1510" spans="1:19" s="74" customFormat="1" x14ac:dyDescent="0.25">
      <c r="A1510" s="240"/>
      <c r="B1510" s="91" t="s">
        <v>95</v>
      </c>
      <c r="C1510" s="4" t="s">
        <v>19</v>
      </c>
      <c r="D1510" s="129">
        <v>23</v>
      </c>
      <c r="E1510" s="155"/>
      <c r="F1510" s="155"/>
      <c r="G1510" s="8"/>
      <c r="H1510" s="213"/>
      <c r="I1510" s="213"/>
      <c r="J1510" s="213"/>
      <c r="K1510" s="213"/>
      <c r="L1510" s="213"/>
      <c r="M1510" s="213"/>
      <c r="N1510" s="213"/>
      <c r="O1510" s="213"/>
      <c r="P1510" s="213"/>
      <c r="Q1510" s="213"/>
      <c r="R1510" s="213"/>
      <c r="S1510" s="213"/>
    </row>
    <row r="1511" spans="1:19" s="74" customFormat="1" x14ac:dyDescent="0.25">
      <c r="A1511" s="239">
        <f>+A1509+1</f>
        <v>1607</v>
      </c>
      <c r="B1511" s="90" t="s">
        <v>621</v>
      </c>
      <c r="C1511" s="49"/>
      <c r="D1511" s="129"/>
      <c r="E1511" s="155"/>
      <c r="F1511" s="155"/>
      <c r="G1511" s="8"/>
      <c r="H1511" s="213"/>
      <c r="I1511" s="213"/>
      <c r="J1511" s="213"/>
      <c r="K1511" s="213"/>
      <c r="L1511" s="213"/>
      <c r="M1511" s="213"/>
      <c r="N1511" s="213"/>
      <c r="O1511" s="213"/>
      <c r="P1511" s="213"/>
      <c r="Q1511" s="213"/>
      <c r="R1511" s="213"/>
      <c r="S1511" s="213"/>
    </row>
    <row r="1512" spans="1:19" s="74" customFormat="1" x14ac:dyDescent="0.25">
      <c r="A1512" s="240"/>
      <c r="B1512" s="91" t="s">
        <v>95</v>
      </c>
      <c r="C1512" s="4" t="s">
        <v>19</v>
      </c>
      <c r="D1512" s="129">
        <v>50</v>
      </c>
      <c r="E1512" s="155"/>
      <c r="F1512" s="155"/>
      <c r="G1512" s="8"/>
      <c r="H1512" s="213"/>
      <c r="I1512" s="213"/>
      <c r="J1512" s="213"/>
      <c r="K1512" s="213"/>
      <c r="L1512" s="213"/>
      <c r="M1512" s="213"/>
      <c r="N1512" s="213"/>
      <c r="O1512" s="213"/>
      <c r="P1512" s="213"/>
      <c r="Q1512" s="213"/>
      <c r="R1512" s="213"/>
      <c r="S1512" s="213"/>
    </row>
    <row r="1513" spans="1:19" s="74" customFormat="1" x14ac:dyDescent="0.25">
      <c r="A1513" s="239">
        <f>+A1511+1</f>
        <v>1608</v>
      </c>
      <c r="B1513" s="95" t="s">
        <v>622</v>
      </c>
      <c r="C1513" s="49"/>
      <c r="D1513" s="129"/>
      <c r="E1513" s="155"/>
      <c r="F1513" s="155"/>
      <c r="G1513" s="8"/>
      <c r="H1513" s="213"/>
      <c r="I1513" s="213"/>
      <c r="J1513" s="213"/>
      <c r="K1513" s="213"/>
      <c r="L1513" s="213"/>
      <c r="M1513" s="213"/>
      <c r="N1513" s="213"/>
      <c r="O1513" s="213"/>
      <c r="P1513" s="213"/>
      <c r="Q1513" s="213"/>
      <c r="R1513" s="213"/>
      <c r="S1513" s="213"/>
    </row>
    <row r="1514" spans="1:19" s="74" customFormat="1" x14ac:dyDescent="0.25">
      <c r="A1514" s="240"/>
      <c r="B1514" s="91" t="s">
        <v>95</v>
      </c>
      <c r="C1514" s="4" t="s">
        <v>19</v>
      </c>
      <c r="D1514" s="129">
        <v>26</v>
      </c>
      <c r="E1514" s="155"/>
      <c r="F1514" s="155"/>
      <c r="G1514" s="8"/>
      <c r="H1514" s="213"/>
      <c r="I1514" s="213"/>
      <c r="J1514" s="213"/>
      <c r="K1514" s="213"/>
      <c r="L1514" s="213"/>
      <c r="M1514" s="213"/>
      <c r="N1514" s="213"/>
      <c r="O1514" s="213"/>
      <c r="P1514" s="213"/>
      <c r="Q1514" s="213"/>
      <c r="R1514" s="213"/>
      <c r="S1514" s="213"/>
    </row>
    <row r="1515" spans="1:19" s="74" customFormat="1" x14ac:dyDescent="0.25">
      <c r="A1515" s="239">
        <f t="shared" ref="A1515" si="179">+A1513+1</f>
        <v>1609</v>
      </c>
      <c r="B1515" s="95" t="s">
        <v>623</v>
      </c>
      <c r="C1515" s="49"/>
      <c r="D1515" s="129"/>
      <c r="E1515" s="155"/>
      <c r="F1515" s="155"/>
      <c r="G1515" s="8"/>
      <c r="H1515" s="213"/>
      <c r="I1515" s="213"/>
      <c r="J1515" s="213"/>
      <c r="K1515" s="213"/>
      <c r="L1515" s="213"/>
      <c r="M1515" s="213"/>
      <c r="N1515" s="213"/>
      <c r="O1515" s="213"/>
      <c r="P1515" s="213"/>
      <c r="Q1515" s="213"/>
      <c r="R1515" s="213"/>
      <c r="S1515" s="213"/>
    </row>
    <row r="1516" spans="1:19" s="74" customFormat="1" x14ac:dyDescent="0.25">
      <c r="A1516" s="240"/>
      <c r="B1516" s="91" t="s">
        <v>95</v>
      </c>
      <c r="C1516" s="4" t="s">
        <v>19</v>
      </c>
      <c r="D1516" s="129">
        <v>11</v>
      </c>
      <c r="E1516" s="155"/>
      <c r="F1516" s="155"/>
      <c r="G1516" s="8"/>
      <c r="H1516" s="213"/>
      <c r="I1516" s="213"/>
      <c r="J1516" s="213"/>
      <c r="K1516" s="213"/>
      <c r="L1516" s="213"/>
      <c r="M1516" s="213"/>
      <c r="N1516" s="213"/>
      <c r="O1516" s="213"/>
      <c r="P1516" s="213"/>
      <c r="Q1516" s="213"/>
      <c r="R1516" s="213"/>
      <c r="S1516" s="213"/>
    </row>
    <row r="1517" spans="1:19" s="74" customFormat="1" x14ac:dyDescent="0.25">
      <c r="A1517" s="239">
        <f t="shared" ref="A1517" si="180">+A1515+1</f>
        <v>1610</v>
      </c>
      <c r="B1517" s="95" t="s">
        <v>624</v>
      </c>
      <c r="C1517" s="49"/>
      <c r="D1517" s="129"/>
      <c r="E1517" s="155"/>
      <c r="F1517" s="155"/>
      <c r="G1517" s="8"/>
      <c r="H1517" s="213"/>
      <c r="I1517" s="213"/>
      <c r="J1517" s="213"/>
      <c r="K1517" s="213"/>
      <c r="L1517" s="213"/>
      <c r="M1517" s="213"/>
      <c r="N1517" s="213"/>
      <c r="O1517" s="213"/>
      <c r="P1517" s="213"/>
      <c r="Q1517" s="213"/>
      <c r="R1517" s="213"/>
      <c r="S1517" s="213"/>
    </row>
    <row r="1518" spans="1:19" s="74" customFormat="1" x14ac:dyDescent="0.25">
      <c r="A1518" s="240"/>
      <c r="B1518" s="91" t="s">
        <v>95</v>
      </c>
      <c r="C1518" s="4" t="s">
        <v>19</v>
      </c>
      <c r="D1518" s="129">
        <v>5</v>
      </c>
      <c r="E1518" s="155"/>
      <c r="F1518" s="155"/>
      <c r="G1518" s="8"/>
      <c r="H1518" s="213"/>
      <c r="I1518" s="213"/>
      <c r="J1518" s="213"/>
      <c r="K1518" s="213"/>
      <c r="L1518" s="213"/>
      <c r="M1518" s="213"/>
      <c r="N1518" s="213"/>
      <c r="O1518" s="213"/>
      <c r="P1518" s="213"/>
      <c r="Q1518" s="213"/>
      <c r="R1518" s="213"/>
      <c r="S1518" s="213"/>
    </row>
    <row r="1519" spans="1:19" s="74" customFormat="1" x14ac:dyDescent="0.25">
      <c r="A1519" s="239">
        <f t="shared" ref="A1519" si="181">+A1517+1</f>
        <v>1611</v>
      </c>
      <c r="B1519" s="90" t="s">
        <v>625</v>
      </c>
      <c r="C1519" s="49"/>
      <c r="D1519" s="129"/>
      <c r="E1519" s="155"/>
      <c r="F1519" s="155"/>
      <c r="G1519" s="8"/>
      <c r="H1519" s="213"/>
      <c r="I1519" s="213"/>
      <c r="J1519" s="213"/>
      <c r="K1519" s="213"/>
      <c r="L1519" s="213"/>
      <c r="M1519" s="213"/>
      <c r="N1519" s="213"/>
      <c r="O1519" s="213"/>
      <c r="P1519" s="213"/>
      <c r="Q1519" s="213"/>
      <c r="R1519" s="213"/>
      <c r="S1519" s="213"/>
    </row>
    <row r="1520" spans="1:19" s="74" customFormat="1" x14ac:dyDescent="0.25">
      <c r="A1520" s="240"/>
      <c r="B1520" s="91" t="s">
        <v>95</v>
      </c>
      <c r="C1520" s="4" t="s">
        <v>19</v>
      </c>
      <c r="D1520" s="129">
        <v>62</v>
      </c>
      <c r="E1520" s="155"/>
      <c r="F1520" s="155"/>
      <c r="G1520" s="8"/>
      <c r="H1520" s="213"/>
      <c r="I1520" s="213"/>
      <c r="J1520" s="213"/>
      <c r="K1520" s="213"/>
      <c r="L1520" s="213"/>
      <c r="M1520" s="213"/>
      <c r="N1520" s="213"/>
      <c r="O1520" s="213"/>
      <c r="P1520" s="213"/>
      <c r="Q1520" s="213"/>
      <c r="R1520" s="213"/>
      <c r="S1520" s="213"/>
    </row>
    <row r="1521" spans="1:19" s="74" customFormat="1" x14ac:dyDescent="0.25">
      <c r="A1521" s="239">
        <f t="shared" ref="A1521:A1523" si="182">+A1519+1</f>
        <v>1612</v>
      </c>
      <c r="B1521" s="90" t="s">
        <v>626</v>
      </c>
      <c r="C1521" s="49"/>
      <c r="D1521" s="129"/>
      <c r="E1521" s="155"/>
      <c r="F1521" s="155"/>
      <c r="G1521" s="8"/>
      <c r="H1521" s="213"/>
      <c r="I1521" s="213"/>
      <c r="J1521" s="213"/>
      <c r="K1521" s="213"/>
      <c r="L1521" s="213"/>
      <c r="M1521" s="213"/>
      <c r="N1521" s="213"/>
      <c r="O1521" s="213"/>
      <c r="P1521" s="213"/>
      <c r="Q1521" s="213"/>
      <c r="R1521" s="213"/>
      <c r="S1521" s="213"/>
    </row>
    <row r="1522" spans="1:19" s="74" customFormat="1" x14ac:dyDescent="0.25">
      <c r="A1522" s="240"/>
      <c r="B1522" s="91" t="s">
        <v>627</v>
      </c>
      <c r="C1522" s="88" t="s">
        <v>483</v>
      </c>
      <c r="D1522" s="129">
        <v>80</v>
      </c>
      <c r="E1522" s="155"/>
      <c r="F1522" s="155"/>
      <c r="G1522" s="8"/>
      <c r="H1522" s="213"/>
      <c r="I1522" s="213"/>
      <c r="J1522" s="213"/>
      <c r="K1522" s="213"/>
      <c r="L1522" s="213"/>
      <c r="M1522" s="213"/>
      <c r="N1522" s="213"/>
      <c r="O1522" s="213"/>
      <c r="P1522" s="213"/>
      <c r="Q1522" s="213"/>
      <c r="R1522" s="213"/>
      <c r="S1522" s="213"/>
    </row>
    <row r="1523" spans="1:19" s="74" customFormat="1" x14ac:dyDescent="0.25">
      <c r="A1523" s="239">
        <f t="shared" si="182"/>
        <v>1613</v>
      </c>
      <c r="B1523" s="90" t="s">
        <v>628</v>
      </c>
      <c r="C1523" s="49"/>
      <c r="D1523" s="124"/>
      <c r="E1523" s="155"/>
      <c r="F1523" s="155"/>
      <c r="G1523" s="8"/>
      <c r="H1523" s="213"/>
      <c r="I1523" s="213"/>
      <c r="J1523" s="213"/>
      <c r="K1523" s="213"/>
      <c r="L1523" s="213"/>
      <c r="M1523" s="213"/>
      <c r="N1523" s="213"/>
      <c r="O1523" s="213"/>
      <c r="P1523" s="213"/>
      <c r="Q1523" s="213"/>
      <c r="R1523" s="213"/>
      <c r="S1523" s="213"/>
    </row>
    <row r="1524" spans="1:19" s="74" customFormat="1" ht="15" customHeight="1" x14ac:dyDescent="0.25">
      <c r="A1524" s="240"/>
      <c r="B1524" s="91" t="s">
        <v>95</v>
      </c>
      <c r="C1524" s="4" t="s">
        <v>19</v>
      </c>
      <c r="D1524" s="129">
        <v>18</v>
      </c>
      <c r="E1524" s="155"/>
      <c r="F1524" s="155"/>
      <c r="G1524" s="8"/>
      <c r="H1524" s="213"/>
      <c r="I1524" s="213"/>
      <c r="J1524" s="213"/>
      <c r="K1524" s="213"/>
      <c r="L1524" s="213"/>
      <c r="M1524" s="213"/>
      <c r="N1524" s="213"/>
      <c r="O1524" s="213"/>
      <c r="P1524" s="213"/>
      <c r="Q1524" s="213"/>
      <c r="R1524" s="213"/>
      <c r="S1524" s="213"/>
    </row>
    <row r="1525" spans="1:19" s="74" customFormat="1" x14ac:dyDescent="0.25">
      <c r="A1525" s="100"/>
      <c r="B1525" s="98" t="s">
        <v>629</v>
      </c>
      <c r="C1525" s="49"/>
      <c r="D1525" s="129"/>
      <c r="E1525" s="155"/>
      <c r="F1525" s="155"/>
      <c r="G1525" s="8"/>
      <c r="H1525" s="213"/>
      <c r="I1525" s="213"/>
      <c r="J1525" s="213"/>
      <c r="K1525" s="213"/>
      <c r="L1525" s="213"/>
      <c r="M1525" s="213"/>
      <c r="N1525" s="213"/>
      <c r="O1525" s="213"/>
      <c r="P1525" s="213"/>
      <c r="Q1525" s="213"/>
      <c r="R1525" s="213"/>
      <c r="S1525" s="213"/>
    </row>
    <row r="1526" spans="1:19" s="74" customFormat="1" x14ac:dyDescent="0.25">
      <c r="A1526" s="239">
        <f>+A1523+1</f>
        <v>1614</v>
      </c>
      <c r="B1526" s="101" t="s">
        <v>630</v>
      </c>
      <c r="C1526" s="49"/>
      <c r="D1526" s="129"/>
      <c r="E1526" s="155"/>
      <c r="F1526" s="155"/>
      <c r="G1526" s="8"/>
      <c r="H1526" s="213"/>
      <c r="I1526" s="213"/>
      <c r="J1526" s="213"/>
      <c r="K1526" s="213"/>
      <c r="L1526" s="213"/>
      <c r="M1526" s="213"/>
      <c r="N1526" s="213"/>
      <c r="O1526" s="213"/>
      <c r="P1526" s="213"/>
      <c r="Q1526" s="213"/>
      <c r="R1526" s="213"/>
      <c r="S1526" s="213"/>
    </row>
    <row r="1527" spans="1:19" s="74" customFormat="1" x14ac:dyDescent="0.25">
      <c r="A1527" s="240"/>
      <c r="B1527" s="91" t="s">
        <v>95</v>
      </c>
      <c r="C1527" s="4" t="s">
        <v>19</v>
      </c>
      <c r="D1527" s="129">
        <v>10</v>
      </c>
      <c r="E1527" s="155"/>
      <c r="F1527" s="155"/>
      <c r="G1527" s="8"/>
      <c r="H1527" s="213"/>
      <c r="I1527" s="213"/>
      <c r="J1527" s="213"/>
      <c r="K1527" s="213"/>
      <c r="L1527" s="213"/>
      <c r="M1527" s="213"/>
      <c r="N1527" s="213"/>
      <c r="O1527" s="213"/>
      <c r="P1527" s="213"/>
      <c r="Q1527" s="213"/>
      <c r="R1527" s="213"/>
      <c r="S1527" s="213"/>
    </row>
    <row r="1528" spans="1:19" s="74" customFormat="1" x14ac:dyDescent="0.25">
      <c r="A1528" s="239">
        <f>+A1526+1</f>
        <v>1615</v>
      </c>
      <c r="B1528" s="101" t="s">
        <v>631</v>
      </c>
      <c r="C1528" s="49"/>
      <c r="D1528" s="129"/>
      <c r="E1528" s="155"/>
      <c r="F1528" s="155"/>
      <c r="G1528" s="8"/>
      <c r="H1528" s="213"/>
      <c r="I1528" s="213"/>
      <c r="J1528" s="213"/>
      <c r="K1528" s="213"/>
      <c r="L1528" s="213"/>
      <c r="M1528" s="213"/>
      <c r="N1528" s="213"/>
      <c r="O1528" s="213"/>
      <c r="P1528" s="213"/>
      <c r="Q1528" s="213"/>
      <c r="R1528" s="213"/>
      <c r="S1528" s="213"/>
    </row>
    <row r="1529" spans="1:19" s="74" customFormat="1" x14ac:dyDescent="0.25">
      <c r="A1529" s="240"/>
      <c r="B1529" s="91" t="s">
        <v>95</v>
      </c>
      <c r="C1529" s="4" t="s">
        <v>19</v>
      </c>
      <c r="D1529" s="129">
        <v>10</v>
      </c>
      <c r="E1529" s="155"/>
      <c r="F1529" s="155"/>
      <c r="G1529" s="8"/>
      <c r="H1529" s="213"/>
      <c r="I1529" s="213"/>
      <c r="J1529" s="213"/>
      <c r="K1529" s="213"/>
      <c r="L1529" s="213"/>
      <c r="M1529" s="213"/>
      <c r="N1529" s="213"/>
      <c r="O1529" s="213"/>
      <c r="P1529" s="213"/>
      <c r="Q1529" s="213"/>
      <c r="R1529" s="213"/>
      <c r="S1529" s="213"/>
    </row>
    <row r="1530" spans="1:19" s="74" customFormat="1" x14ac:dyDescent="0.25">
      <c r="A1530" s="239">
        <f>+A1528+1</f>
        <v>1616</v>
      </c>
      <c r="B1530" s="101" t="s">
        <v>632</v>
      </c>
      <c r="C1530" s="49"/>
      <c r="D1530" s="129"/>
      <c r="E1530" s="155"/>
      <c r="F1530" s="155"/>
      <c r="G1530" s="8"/>
      <c r="H1530" s="213"/>
      <c r="I1530" s="213"/>
      <c r="J1530" s="213"/>
      <c r="K1530" s="213"/>
      <c r="L1530" s="213"/>
      <c r="M1530" s="213"/>
      <c r="N1530" s="213"/>
      <c r="O1530" s="213"/>
      <c r="P1530" s="213"/>
      <c r="Q1530" s="213"/>
      <c r="R1530" s="213"/>
      <c r="S1530" s="213"/>
    </row>
    <row r="1531" spans="1:19" s="74" customFormat="1" x14ac:dyDescent="0.25">
      <c r="A1531" s="240"/>
      <c r="B1531" s="91" t="s">
        <v>95</v>
      </c>
      <c r="C1531" s="4" t="s">
        <v>19</v>
      </c>
      <c r="D1531" s="129">
        <v>50</v>
      </c>
      <c r="E1531" s="155"/>
      <c r="F1531" s="155"/>
      <c r="G1531" s="8"/>
      <c r="H1531" s="213"/>
      <c r="I1531" s="213"/>
      <c r="J1531" s="213"/>
      <c r="K1531" s="213"/>
      <c r="L1531" s="213"/>
      <c r="M1531" s="213"/>
      <c r="N1531" s="213"/>
      <c r="O1531" s="213"/>
      <c r="P1531" s="213"/>
      <c r="Q1531" s="213"/>
      <c r="R1531" s="213"/>
      <c r="S1531" s="213"/>
    </row>
    <row r="1532" spans="1:19" s="74" customFormat="1" x14ac:dyDescent="0.25">
      <c r="A1532" s="239">
        <f t="shared" ref="A1532" si="183">+A1530+1</f>
        <v>1617</v>
      </c>
      <c r="B1532" s="101" t="s">
        <v>633</v>
      </c>
      <c r="C1532" s="49"/>
      <c r="D1532" s="129"/>
      <c r="E1532" s="155"/>
      <c r="F1532" s="155"/>
      <c r="G1532" s="8"/>
      <c r="H1532" s="213"/>
      <c r="I1532" s="213"/>
      <c r="J1532" s="213"/>
      <c r="K1532" s="213"/>
      <c r="L1532" s="213"/>
      <c r="M1532" s="213"/>
      <c r="N1532" s="213"/>
      <c r="O1532" s="213"/>
      <c r="P1532" s="213"/>
      <c r="Q1532" s="213"/>
      <c r="R1532" s="213"/>
      <c r="S1532" s="213"/>
    </row>
    <row r="1533" spans="1:19" s="74" customFormat="1" x14ac:dyDescent="0.25">
      <c r="A1533" s="240"/>
      <c r="B1533" s="91" t="s">
        <v>95</v>
      </c>
      <c r="C1533" s="4" t="s">
        <v>19</v>
      </c>
      <c r="D1533" s="129">
        <v>99</v>
      </c>
      <c r="E1533" s="155"/>
      <c r="F1533" s="155"/>
      <c r="G1533" s="8"/>
      <c r="H1533" s="213"/>
      <c r="I1533" s="213"/>
      <c r="J1533" s="213"/>
      <c r="K1533" s="213"/>
      <c r="L1533" s="213"/>
      <c r="M1533" s="213"/>
      <c r="N1533" s="213"/>
      <c r="O1533" s="213"/>
      <c r="P1533" s="213"/>
      <c r="Q1533" s="213"/>
      <c r="R1533" s="213"/>
      <c r="S1533" s="213"/>
    </row>
    <row r="1534" spans="1:19" s="74" customFormat="1" ht="30" x14ac:dyDescent="0.25">
      <c r="A1534" s="239">
        <f t="shared" ref="A1534" si="184">+A1532+1</f>
        <v>1618</v>
      </c>
      <c r="B1534" s="102" t="s">
        <v>634</v>
      </c>
      <c r="C1534" s="49"/>
      <c r="D1534" s="129"/>
      <c r="E1534" s="155"/>
      <c r="F1534" s="155"/>
      <c r="G1534" s="8"/>
      <c r="H1534" s="213"/>
      <c r="I1534" s="213"/>
      <c r="J1534" s="213"/>
      <c r="K1534" s="213"/>
      <c r="L1534" s="213"/>
      <c r="M1534" s="213"/>
      <c r="N1534" s="213"/>
      <c r="O1534" s="213"/>
      <c r="P1534" s="213"/>
      <c r="Q1534" s="213"/>
      <c r="R1534" s="213"/>
      <c r="S1534" s="213"/>
    </row>
    <row r="1535" spans="1:19" s="74" customFormat="1" x14ac:dyDescent="0.25">
      <c r="A1535" s="240"/>
      <c r="B1535" s="99" t="s">
        <v>95</v>
      </c>
      <c r="C1535" s="4" t="s">
        <v>19</v>
      </c>
      <c r="D1535" s="129">
        <v>300</v>
      </c>
      <c r="E1535" s="155"/>
      <c r="F1535" s="155"/>
      <c r="G1535" s="8"/>
      <c r="H1535" s="213"/>
      <c r="I1535" s="213"/>
      <c r="J1535" s="213"/>
      <c r="K1535" s="213"/>
      <c r="L1535" s="213"/>
      <c r="M1535" s="213"/>
      <c r="N1535" s="213"/>
      <c r="O1535" s="213"/>
      <c r="P1535" s="213"/>
      <c r="Q1535" s="213"/>
      <c r="R1535" s="213"/>
      <c r="S1535" s="213"/>
    </row>
    <row r="1536" spans="1:19" s="74" customFormat="1" x14ac:dyDescent="0.25">
      <c r="A1536" s="103"/>
      <c r="B1536" s="99" t="s">
        <v>635</v>
      </c>
      <c r="C1536" s="49"/>
      <c r="D1536" s="129"/>
      <c r="E1536" s="155"/>
      <c r="F1536" s="155"/>
      <c r="G1536" s="8"/>
      <c r="H1536" s="213"/>
      <c r="I1536" s="213"/>
      <c r="J1536" s="213"/>
      <c r="K1536" s="213"/>
      <c r="L1536" s="213"/>
      <c r="M1536" s="213"/>
      <c r="N1536" s="213"/>
      <c r="O1536" s="213"/>
      <c r="P1536" s="213"/>
      <c r="Q1536" s="213"/>
      <c r="R1536" s="213"/>
      <c r="S1536" s="213"/>
    </row>
    <row r="1537" spans="1:19" s="74" customFormat="1" x14ac:dyDescent="0.25">
      <c r="A1537" s="104"/>
      <c r="B1537" s="105" t="s">
        <v>636</v>
      </c>
      <c r="C1537" s="49"/>
      <c r="D1537" s="129"/>
      <c r="E1537" s="155"/>
      <c r="F1537" s="155"/>
      <c r="G1537" s="8"/>
      <c r="H1537" s="213"/>
      <c r="I1537" s="213"/>
      <c r="J1537" s="213"/>
      <c r="K1537" s="213"/>
      <c r="L1537" s="213"/>
      <c r="M1537" s="213"/>
      <c r="N1537" s="213"/>
      <c r="O1537" s="213"/>
      <c r="P1537" s="213"/>
      <c r="Q1537" s="213"/>
      <c r="R1537" s="213"/>
      <c r="S1537" s="213"/>
    </row>
    <row r="1538" spans="1:19" s="74" customFormat="1" x14ac:dyDescent="0.25">
      <c r="A1538" s="239">
        <f>+A1534+1</f>
        <v>1619</v>
      </c>
      <c r="B1538" s="101" t="s">
        <v>637</v>
      </c>
      <c r="C1538" s="49"/>
      <c r="D1538" s="129"/>
      <c r="E1538" s="155"/>
      <c r="F1538" s="155"/>
      <c r="G1538" s="8"/>
      <c r="H1538" s="213"/>
      <c r="I1538" s="213"/>
      <c r="J1538" s="213"/>
      <c r="K1538" s="213"/>
      <c r="L1538" s="213"/>
      <c r="M1538" s="213"/>
      <c r="N1538" s="213"/>
      <c r="O1538" s="213"/>
      <c r="P1538" s="213"/>
      <c r="Q1538" s="213"/>
      <c r="R1538" s="213"/>
      <c r="S1538" s="213"/>
    </row>
    <row r="1539" spans="1:19" s="74" customFormat="1" x14ac:dyDescent="0.25">
      <c r="A1539" s="240"/>
      <c r="B1539" s="106" t="s">
        <v>95</v>
      </c>
      <c r="C1539" s="4" t="s">
        <v>19</v>
      </c>
      <c r="D1539" s="129">
        <v>2000</v>
      </c>
      <c r="E1539" s="155"/>
      <c r="F1539" s="155"/>
      <c r="G1539" s="8"/>
      <c r="H1539" s="213"/>
      <c r="I1539" s="213"/>
      <c r="J1539" s="213"/>
      <c r="K1539" s="213"/>
      <c r="L1539" s="213"/>
      <c r="M1539" s="213"/>
      <c r="N1539" s="213"/>
      <c r="O1539" s="213"/>
      <c r="P1539" s="213"/>
      <c r="Q1539" s="213"/>
      <c r="R1539" s="213"/>
      <c r="S1539" s="213"/>
    </row>
    <row r="1540" spans="1:19" s="74" customFormat="1" x14ac:dyDescent="0.25">
      <c r="A1540" s="100"/>
      <c r="B1540" s="105" t="s">
        <v>638</v>
      </c>
      <c r="C1540" s="49"/>
      <c r="D1540" s="129"/>
      <c r="E1540" s="155"/>
      <c r="F1540" s="155"/>
      <c r="G1540" s="8"/>
      <c r="H1540" s="213"/>
      <c r="I1540" s="213"/>
      <c r="J1540" s="213"/>
      <c r="K1540" s="213"/>
      <c r="L1540" s="213"/>
      <c r="M1540" s="213"/>
      <c r="N1540" s="213"/>
      <c r="O1540" s="213"/>
      <c r="P1540" s="213"/>
      <c r="Q1540" s="213"/>
      <c r="R1540" s="213"/>
      <c r="S1540" s="213"/>
    </row>
    <row r="1541" spans="1:19" s="74" customFormat="1" x14ac:dyDescent="0.25">
      <c r="A1541" s="239">
        <f>+A1538+1</f>
        <v>1620</v>
      </c>
      <c r="B1541" s="101" t="s">
        <v>639</v>
      </c>
      <c r="C1541" s="49"/>
      <c r="D1541" s="129"/>
      <c r="E1541" s="155"/>
      <c r="F1541" s="155"/>
      <c r="G1541" s="8"/>
      <c r="H1541" s="213"/>
      <c r="I1541" s="213"/>
      <c r="J1541" s="213"/>
      <c r="K1541" s="213"/>
      <c r="L1541" s="213"/>
      <c r="M1541" s="213"/>
      <c r="N1541" s="213"/>
      <c r="O1541" s="213"/>
      <c r="P1541" s="213"/>
      <c r="Q1541" s="213"/>
      <c r="R1541" s="213"/>
      <c r="S1541" s="213"/>
    </row>
    <row r="1542" spans="1:19" s="74" customFormat="1" x14ac:dyDescent="0.25">
      <c r="A1542" s="240"/>
      <c r="B1542" s="99" t="s">
        <v>95</v>
      </c>
      <c r="C1542" s="4" t="s">
        <v>19</v>
      </c>
      <c r="D1542" s="129">
        <v>2000</v>
      </c>
      <c r="E1542" s="155"/>
      <c r="F1542" s="155"/>
      <c r="G1542" s="8"/>
      <c r="H1542" s="214"/>
      <c r="I1542" s="212"/>
      <c r="J1542" s="215"/>
      <c r="K1542" s="215"/>
      <c r="L1542" s="215"/>
      <c r="M1542" s="215"/>
      <c r="N1542" s="215"/>
      <c r="O1542" s="215"/>
      <c r="P1542" s="215"/>
      <c r="Q1542" s="215"/>
      <c r="R1542" s="215"/>
      <c r="S1542" s="215"/>
    </row>
    <row r="1543" spans="1:19" s="74" customFormat="1" x14ac:dyDescent="0.25">
      <c r="A1543" s="100"/>
      <c r="B1543" s="105" t="s">
        <v>640</v>
      </c>
      <c r="C1543" s="49"/>
      <c r="D1543" s="129"/>
      <c r="E1543" s="155"/>
      <c r="F1543" s="155"/>
      <c r="G1543" s="8"/>
      <c r="H1543" s="212"/>
      <c r="I1543" s="212"/>
      <c r="J1543" s="215"/>
      <c r="K1543" s="215"/>
      <c r="L1543" s="215"/>
      <c r="M1543" s="215"/>
      <c r="N1543" s="215"/>
      <c r="O1543" s="215"/>
      <c r="P1543" s="215"/>
      <c r="Q1543" s="215"/>
      <c r="R1543" s="215"/>
      <c r="S1543" s="215"/>
    </row>
    <row r="1544" spans="1:19" s="74" customFormat="1" x14ac:dyDescent="0.25">
      <c r="A1544" s="239">
        <f>+A1541+1</f>
        <v>1621</v>
      </c>
      <c r="B1544" s="101" t="s">
        <v>641</v>
      </c>
      <c r="C1544" s="49"/>
      <c r="D1544" s="129"/>
      <c r="E1544" s="155"/>
      <c r="F1544" s="155"/>
      <c r="G1544" s="8"/>
      <c r="H1544" s="212"/>
      <c r="I1544" s="212"/>
      <c r="J1544" s="215"/>
      <c r="K1544" s="215"/>
      <c r="L1544" s="215"/>
      <c r="M1544" s="215"/>
      <c r="N1544" s="215"/>
      <c r="O1544" s="215"/>
      <c r="P1544" s="215"/>
      <c r="Q1544" s="215"/>
      <c r="R1544" s="215"/>
      <c r="S1544" s="215"/>
    </row>
    <row r="1545" spans="1:19" s="74" customFormat="1" x14ac:dyDescent="0.25">
      <c r="A1545" s="240"/>
      <c r="B1545" s="91" t="s">
        <v>95</v>
      </c>
      <c r="C1545" s="4" t="s">
        <v>19</v>
      </c>
      <c r="D1545" s="129">
        <v>2000</v>
      </c>
      <c r="E1545" s="155"/>
      <c r="F1545" s="155"/>
      <c r="G1545" s="8"/>
      <c r="H1545" s="212"/>
      <c r="I1545" s="212"/>
      <c r="J1545" s="212"/>
      <c r="K1545" s="212"/>
      <c r="L1545" s="212"/>
      <c r="M1545" s="212"/>
      <c r="N1545" s="212"/>
      <c r="O1545" s="212"/>
      <c r="P1545" s="212"/>
      <c r="Q1545" s="212"/>
      <c r="R1545" s="212"/>
      <c r="S1545" s="212"/>
    </row>
    <row r="1546" spans="1:19" s="74" customFormat="1" x14ac:dyDescent="0.25">
      <c r="A1546" s="100"/>
      <c r="B1546" s="105" t="s">
        <v>642</v>
      </c>
      <c r="C1546" s="49"/>
      <c r="D1546" s="129"/>
      <c r="E1546" s="155"/>
      <c r="F1546" s="155"/>
      <c r="G1546" s="8"/>
      <c r="H1546" s="212"/>
      <c r="I1546" s="212"/>
      <c r="J1546" s="212"/>
      <c r="K1546" s="212"/>
      <c r="L1546" s="212"/>
      <c r="M1546" s="212"/>
      <c r="N1546" s="212"/>
      <c r="O1546" s="212"/>
      <c r="P1546" s="212"/>
      <c r="Q1546" s="212"/>
      <c r="R1546" s="212"/>
      <c r="S1546" s="212"/>
    </row>
    <row r="1547" spans="1:19" s="74" customFormat="1" x14ac:dyDescent="0.25">
      <c r="A1547" s="239">
        <f>+A1544+1</f>
        <v>1622</v>
      </c>
      <c r="B1547" s="101" t="s">
        <v>643</v>
      </c>
      <c r="C1547" s="49"/>
      <c r="D1547" s="129"/>
      <c r="E1547" s="155"/>
      <c r="F1547" s="155"/>
      <c r="G1547" s="8"/>
      <c r="H1547" s="212"/>
      <c r="I1547" s="212"/>
      <c r="J1547" s="212"/>
      <c r="K1547" s="212"/>
      <c r="L1547" s="212"/>
      <c r="M1547" s="212"/>
      <c r="N1547" s="212"/>
      <c r="O1547" s="212"/>
      <c r="P1547" s="212"/>
      <c r="Q1547" s="212"/>
      <c r="R1547" s="212"/>
      <c r="S1547" s="212"/>
    </row>
    <row r="1548" spans="1:19" s="74" customFormat="1" x14ac:dyDescent="0.25">
      <c r="A1548" s="240"/>
      <c r="B1548" s="91" t="s">
        <v>95</v>
      </c>
      <c r="C1548" s="4" t="s">
        <v>19</v>
      </c>
      <c r="D1548" s="129">
        <v>2000</v>
      </c>
      <c r="E1548" s="155"/>
      <c r="F1548" s="155"/>
      <c r="G1548" s="8"/>
      <c r="H1548" s="212"/>
      <c r="I1548" s="212"/>
      <c r="J1548" s="212"/>
      <c r="K1548" s="212"/>
      <c r="L1548" s="212"/>
      <c r="M1548" s="212"/>
      <c r="N1548" s="212"/>
      <c r="O1548" s="212"/>
      <c r="P1548" s="212"/>
      <c r="Q1548" s="212"/>
      <c r="R1548" s="212"/>
      <c r="S1548" s="212"/>
    </row>
    <row r="1549" spans="1:19" s="74" customFormat="1" x14ac:dyDescent="0.25">
      <c r="A1549" s="100"/>
      <c r="B1549" s="105" t="s">
        <v>644</v>
      </c>
      <c r="C1549" s="49"/>
      <c r="D1549" s="129"/>
      <c r="E1549" s="155"/>
      <c r="F1549" s="155"/>
      <c r="G1549" s="8"/>
      <c r="H1549" s="212"/>
      <c r="I1549" s="212"/>
      <c r="J1549" s="212"/>
      <c r="K1549" s="212"/>
      <c r="L1549" s="212"/>
      <c r="M1549" s="212"/>
      <c r="N1549" s="212"/>
      <c r="O1549" s="212"/>
      <c r="P1549" s="212"/>
      <c r="Q1549" s="212"/>
      <c r="R1549" s="212"/>
      <c r="S1549" s="212"/>
    </row>
    <row r="1550" spans="1:19" s="74" customFormat="1" x14ac:dyDescent="0.25">
      <c r="A1550" s="239">
        <f>+A1547+1</f>
        <v>1623</v>
      </c>
      <c r="B1550" s="101" t="s">
        <v>645</v>
      </c>
      <c r="C1550" s="49"/>
      <c r="D1550" s="129"/>
      <c r="E1550" s="155"/>
      <c r="F1550" s="155"/>
      <c r="G1550" s="8"/>
      <c r="H1550" s="212"/>
      <c r="I1550" s="212"/>
      <c r="J1550" s="212"/>
      <c r="K1550" s="212"/>
      <c r="L1550" s="212"/>
      <c r="M1550" s="212"/>
      <c r="N1550" s="212"/>
      <c r="O1550" s="212"/>
      <c r="P1550" s="212"/>
      <c r="Q1550" s="212"/>
      <c r="R1550" s="212"/>
      <c r="S1550" s="212"/>
    </row>
    <row r="1551" spans="1:19" s="74" customFormat="1" x14ac:dyDescent="0.25">
      <c r="A1551" s="240"/>
      <c r="B1551" s="91" t="s">
        <v>95</v>
      </c>
      <c r="C1551" s="4" t="s">
        <v>19</v>
      </c>
      <c r="D1551" s="129">
        <v>2000</v>
      </c>
      <c r="E1551" s="155"/>
      <c r="F1551" s="155"/>
      <c r="G1551" s="8"/>
      <c r="H1551" s="212"/>
      <c r="I1551" s="212"/>
      <c r="J1551" s="212"/>
      <c r="K1551" s="212"/>
      <c r="L1551" s="212"/>
      <c r="M1551" s="212"/>
      <c r="N1551" s="212"/>
      <c r="O1551" s="212"/>
      <c r="P1551" s="212"/>
      <c r="Q1551" s="212"/>
      <c r="R1551" s="212"/>
      <c r="S1551" s="212"/>
    </row>
    <row r="1552" spans="1:19" s="74" customFormat="1" x14ac:dyDescent="0.25">
      <c r="A1552" s="103"/>
      <c r="B1552" s="99" t="s">
        <v>646</v>
      </c>
      <c r="C1552" s="49"/>
      <c r="D1552" s="129"/>
      <c r="E1552" s="155"/>
      <c r="F1552" s="155"/>
      <c r="G1552" s="8"/>
      <c r="H1552" s="212"/>
      <c r="I1552" s="212"/>
      <c r="J1552" s="212"/>
      <c r="K1552" s="212"/>
      <c r="L1552" s="212"/>
      <c r="M1552" s="212"/>
      <c r="N1552" s="212"/>
      <c r="O1552" s="212"/>
      <c r="P1552" s="212"/>
      <c r="Q1552" s="212"/>
      <c r="R1552" s="212"/>
      <c r="S1552" s="212"/>
    </row>
    <row r="1553" spans="1:19" s="74" customFormat="1" x14ac:dyDescent="0.25">
      <c r="A1553" s="239">
        <f>+A1550+1</f>
        <v>1624</v>
      </c>
      <c r="B1553" s="102" t="s">
        <v>647</v>
      </c>
      <c r="C1553" s="49"/>
      <c r="D1553" s="129"/>
      <c r="E1553" s="155"/>
      <c r="F1553" s="155"/>
      <c r="G1553" s="8"/>
      <c r="H1553" s="212"/>
      <c r="I1553" s="212"/>
      <c r="J1553" s="212"/>
      <c r="K1553" s="212"/>
      <c r="L1553" s="212"/>
      <c r="M1553" s="212"/>
      <c r="N1553" s="212"/>
      <c r="O1553" s="212"/>
      <c r="P1553" s="212"/>
      <c r="Q1553" s="212"/>
      <c r="R1553" s="212"/>
      <c r="S1553" s="212"/>
    </row>
    <row r="1554" spans="1:19" s="74" customFormat="1" x14ac:dyDescent="0.25">
      <c r="A1554" s="240"/>
      <c r="B1554" s="91" t="s">
        <v>95</v>
      </c>
      <c r="C1554" s="4" t="s">
        <v>19</v>
      </c>
      <c r="D1554" s="129">
        <v>500</v>
      </c>
      <c r="E1554" s="155"/>
      <c r="F1554" s="155"/>
      <c r="G1554" s="8"/>
      <c r="H1554" s="212"/>
      <c r="I1554" s="212"/>
      <c r="J1554" s="212"/>
      <c r="K1554" s="212"/>
      <c r="L1554" s="212"/>
      <c r="M1554" s="212"/>
      <c r="N1554" s="212"/>
      <c r="O1554" s="212"/>
      <c r="P1554" s="212"/>
      <c r="Q1554" s="212"/>
      <c r="R1554" s="212"/>
      <c r="S1554" s="212"/>
    </row>
    <row r="1555" spans="1:19" s="74" customFormat="1" x14ac:dyDescent="0.25">
      <c r="A1555" s="239">
        <f>+A1553+1</f>
        <v>1625</v>
      </c>
      <c r="B1555" s="102" t="s">
        <v>648</v>
      </c>
      <c r="C1555" s="49"/>
      <c r="D1555" s="129"/>
      <c r="E1555" s="155"/>
      <c r="F1555" s="155"/>
      <c r="G1555" s="8"/>
      <c r="H1555" s="212"/>
      <c r="I1555" s="212"/>
      <c r="J1555" s="212"/>
      <c r="K1555" s="212"/>
      <c r="L1555" s="212"/>
      <c r="M1555" s="212"/>
      <c r="N1555" s="212"/>
      <c r="O1555" s="212"/>
      <c r="P1555" s="212"/>
      <c r="Q1555" s="212"/>
      <c r="R1555" s="212"/>
      <c r="S1555" s="212"/>
    </row>
    <row r="1556" spans="1:19" s="74" customFormat="1" x14ac:dyDescent="0.25">
      <c r="A1556" s="240"/>
      <c r="B1556" s="91" t="s">
        <v>95</v>
      </c>
      <c r="C1556" s="4" t="s">
        <v>19</v>
      </c>
      <c r="D1556" s="129">
        <v>100</v>
      </c>
      <c r="E1556" s="155"/>
      <c r="F1556" s="155"/>
      <c r="G1556" s="8"/>
      <c r="H1556" s="212"/>
      <c r="I1556" s="212"/>
      <c r="J1556" s="212"/>
      <c r="K1556" s="212"/>
      <c r="L1556" s="212"/>
      <c r="M1556" s="212"/>
      <c r="N1556" s="212"/>
      <c r="O1556" s="212"/>
      <c r="P1556" s="212"/>
      <c r="Q1556" s="212"/>
      <c r="R1556" s="212"/>
      <c r="S1556" s="212"/>
    </row>
    <row r="1557" spans="1:19" s="74" customFormat="1" x14ac:dyDescent="0.25">
      <c r="A1557" s="239">
        <f t="shared" ref="A1557" si="185">+A1555+1</f>
        <v>1626</v>
      </c>
      <c r="B1557" s="102" t="s">
        <v>649</v>
      </c>
      <c r="C1557" s="49"/>
      <c r="D1557" s="129"/>
      <c r="E1557" s="155"/>
      <c r="F1557" s="155"/>
      <c r="G1557" s="8"/>
      <c r="H1557" s="212"/>
      <c r="I1557" s="212"/>
      <c r="J1557" s="212"/>
      <c r="K1557" s="212"/>
      <c r="L1557" s="212"/>
      <c r="M1557" s="212"/>
      <c r="N1557" s="212"/>
      <c r="O1557" s="212"/>
      <c r="P1557" s="212"/>
      <c r="Q1557" s="212"/>
      <c r="R1557" s="212"/>
      <c r="S1557" s="212"/>
    </row>
    <row r="1558" spans="1:19" s="74" customFormat="1" x14ac:dyDescent="0.25">
      <c r="A1558" s="240"/>
      <c r="B1558" s="91" t="s">
        <v>95</v>
      </c>
      <c r="C1558" s="4" t="s">
        <v>19</v>
      </c>
      <c r="D1558" s="129">
        <v>100</v>
      </c>
      <c r="E1558" s="155"/>
      <c r="F1558" s="155"/>
      <c r="G1558" s="8"/>
      <c r="H1558" s="212"/>
      <c r="I1558" s="212"/>
      <c r="J1558" s="212"/>
      <c r="K1558" s="212"/>
      <c r="L1558" s="212"/>
      <c r="M1558" s="212"/>
      <c r="N1558" s="212"/>
      <c r="O1558" s="212"/>
      <c r="P1558" s="212"/>
      <c r="Q1558" s="212"/>
      <c r="R1558" s="212"/>
      <c r="S1558" s="212"/>
    </row>
    <row r="1559" spans="1:19" s="74" customFormat="1" x14ac:dyDescent="0.25">
      <c r="A1559" s="239">
        <f t="shared" ref="A1559" si="186">+A1557+1</f>
        <v>1627</v>
      </c>
      <c r="B1559" s="90" t="s">
        <v>650</v>
      </c>
      <c r="C1559" s="49"/>
      <c r="D1559" s="129"/>
      <c r="E1559" s="155"/>
      <c r="F1559" s="155"/>
      <c r="G1559" s="8"/>
      <c r="H1559" s="212"/>
      <c r="I1559" s="212"/>
      <c r="J1559" s="212"/>
      <c r="K1559" s="212"/>
      <c r="L1559" s="212"/>
      <c r="M1559" s="212"/>
      <c r="N1559" s="212"/>
      <c r="O1559" s="212"/>
      <c r="P1559" s="212"/>
      <c r="Q1559" s="212"/>
      <c r="R1559" s="212"/>
      <c r="S1559" s="212"/>
    </row>
    <row r="1560" spans="1:19" s="74" customFormat="1" x14ac:dyDescent="0.25">
      <c r="A1560" s="240"/>
      <c r="B1560" s="91" t="s">
        <v>95</v>
      </c>
      <c r="C1560" s="4" t="s">
        <v>19</v>
      </c>
      <c r="D1560" s="129">
        <v>100</v>
      </c>
      <c r="E1560" s="155"/>
      <c r="F1560" s="155"/>
      <c r="G1560" s="8"/>
      <c r="H1560" s="212"/>
      <c r="I1560" s="212"/>
      <c r="J1560" s="212"/>
      <c r="K1560" s="212"/>
      <c r="L1560" s="212"/>
      <c r="M1560" s="212"/>
      <c r="N1560" s="212"/>
      <c r="O1560" s="212"/>
      <c r="P1560" s="212"/>
      <c r="Q1560" s="212"/>
      <c r="R1560" s="212"/>
      <c r="S1560" s="212"/>
    </row>
    <row r="1561" spans="1:19" s="74" customFormat="1" x14ac:dyDescent="0.25">
      <c r="A1561" s="93"/>
      <c r="B1561" s="99" t="s">
        <v>651</v>
      </c>
      <c r="C1561" s="107"/>
      <c r="D1561" s="130"/>
      <c r="E1561" s="156"/>
      <c r="F1561" s="155"/>
      <c r="G1561" s="8"/>
      <c r="H1561" s="212"/>
      <c r="I1561" s="212"/>
      <c r="J1561" s="212"/>
      <c r="K1561" s="212"/>
      <c r="L1561" s="212"/>
      <c r="M1561" s="212"/>
      <c r="N1561" s="212"/>
      <c r="O1561" s="212"/>
      <c r="P1561" s="212"/>
      <c r="Q1561" s="212"/>
      <c r="R1561" s="212"/>
      <c r="S1561" s="212"/>
    </row>
    <row r="1562" spans="1:19" s="74" customFormat="1" x14ac:dyDescent="0.25">
      <c r="A1562" s="103">
        <f>+A1559+1</f>
        <v>1628</v>
      </c>
      <c r="B1562" s="90" t="s">
        <v>652</v>
      </c>
      <c r="C1562" s="49"/>
      <c r="D1562" s="129"/>
      <c r="E1562" s="154"/>
      <c r="F1562" s="155"/>
      <c r="G1562" s="8"/>
      <c r="H1562" s="212"/>
      <c r="I1562" s="212"/>
      <c r="J1562" s="212"/>
      <c r="K1562" s="212"/>
      <c r="L1562" s="212"/>
      <c r="M1562" s="212"/>
      <c r="N1562" s="212"/>
      <c r="O1562" s="212"/>
      <c r="P1562" s="212"/>
      <c r="Q1562" s="212"/>
      <c r="R1562" s="212"/>
      <c r="S1562" s="212"/>
    </row>
    <row r="1563" spans="1:19" s="74" customFormat="1" x14ac:dyDescent="0.25">
      <c r="A1563" s="49"/>
      <c r="B1563" s="179" t="s">
        <v>653</v>
      </c>
      <c r="C1563" s="180" t="s">
        <v>546</v>
      </c>
      <c r="D1563" s="181">
        <v>600</v>
      </c>
      <c r="E1563" s="182"/>
      <c r="F1563" s="184"/>
      <c r="G1563" s="8"/>
      <c r="H1563" s="212"/>
      <c r="I1563" s="212"/>
      <c r="J1563" s="212"/>
      <c r="K1563" s="212"/>
      <c r="L1563" s="212"/>
      <c r="M1563" s="212"/>
      <c r="N1563" s="212"/>
      <c r="O1563" s="212"/>
      <c r="P1563" s="212"/>
      <c r="Q1563" s="212"/>
      <c r="R1563" s="212"/>
      <c r="S1563" s="212"/>
    </row>
    <row r="1564" spans="1:19" s="74" customFormat="1" x14ac:dyDescent="0.25">
      <c r="A1564" s="177"/>
      <c r="B1564" s="236" t="s">
        <v>662</v>
      </c>
      <c r="C1564" s="237"/>
      <c r="D1564" s="238"/>
      <c r="E1564" s="183"/>
      <c r="F1564" s="183"/>
      <c r="G1564" s="8"/>
      <c r="H1564" s="212"/>
      <c r="I1564" s="212"/>
      <c r="J1564" s="212"/>
      <c r="K1564" s="212"/>
      <c r="L1564" s="212"/>
      <c r="M1564" s="212"/>
      <c r="N1564" s="212"/>
      <c r="O1564" s="212"/>
      <c r="P1564" s="212"/>
      <c r="Q1564" s="212"/>
      <c r="R1564" s="212"/>
      <c r="S1564" s="212"/>
    </row>
    <row r="1565" spans="1:19" s="38" customFormat="1" ht="15.6" thickBot="1" x14ac:dyDescent="0.35">
      <c r="A1565" s="252" t="s">
        <v>71</v>
      </c>
      <c r="B1565" s="253"/>
      <c r="C1565" s="253"/>
      <c r="D1565" s="253"/>
      <c r="E1565" s="254"/>
      <c r="F1565" s="167"/>
      <c r="G1565" s="8"/>
      <c r="H1565" s="212"/>
      <c r="I1565" s="212"/>
      <c r="J1565" s="212"/>
      <c r="K1565" s="212"/>
      <c r="L1565" s="212"/>
      <c r="M1565" s="212"/>
      <c r="N1565" s="212"/>
      <c r="O1565" s="212"/>
      <c r="P1565" s="212"/>
      <c r="Q1565" s="212"/>
      <c r="R1565" s="212"/>
      <c r="S1565" s="212"/>
    </row>
    <row r="1566" spans="1:19" s="38" customFormat="1" ht="16.2" thickTop="1" thickBot="1" x14ac:dyDescent="0.35">
      <c r="A1566" s="249" t="s">
        <v>72</v>
      </c>
      <c r="B1566" s="250"/>
      <c r="C1566" s="250"/>
      <c r="D1566" s="250"/>
      <c r="E1566" s="251"/>
      <c r="F1566" s="168"/>
      <c r="G1566" s="1"/>
      <c r="H1566" s="212"/>
      <c r="I1566" s="212"/>
      <c r="J1566" s="212"/>
      <c r="K1566" s="212"/>
      <c r="L1566" s="212"/>
      <c r="M1566" s="212"/>
      <c r="N1566" s="212"/>
      <c r="O1566" s="212"/>
      <c r="P1566" s="212"/>
      <c r="Q1566" s="212"/>
      <c r="R1566" s="212"/>
      <c r="S1566" s="212"/>
    </row>
    <row r="1567" spans="1:19" s="38" customFormat="1" ht="16.2" thickTop="1" thickBot="1" x14ac:dyDescent="0.35">
      <c r="A1567" s="249" t="s">
        <v>73</v>
      </c>
      <c r="B1567" s="250"/>
      <c r="C1567" s="250"/>
      <c r="D1567" s="250"/>
      <c r="E1567" s="251"/>
      <c r="F1567" s="168"/>
      <c r="G1567" s="1"/>
      <c r="H1567" s="212"/>
      <c r="I1567" s="212"/>
      <c r="J1567" s="212"/>
      <c r="K1567" s="212"/>
      <c r="L1567" s="212"/>
      <c r="M1567" s="212"/>
      <c r="N1567" s="212"/>
      <c r="O1567" s="212"/>
      <c r="P1567" s="212"/>
      <c r="Q1567" s="212"/>
      <c r="R1567" s="212"/>
      <c r="S1567" s="212"/>
    </row>
    <row r="1568" spans="1:19" ht="15.6" thickTop="1" x14ac:dyDescent="0.3">
      <c r="B1568" s="44"/>
      <c r="C1568" s="45"/>
      <c r="D1568" s="131"/>
      <c r="E1568" s="157"/>
      <c r="F1568" s="157"/>
    </row>
    <row r="1569" spans="2:7" x14ac:dyDescent="0.3">
      <c r="B1569" s="46"/>
      <c r="C1569" s="47"/>
      <c r="D1569" s="132"/>
      <c r="E1569" s="158"/>
      <c r="F1569" s="158"/>
      <c r="G1569" s="8"/>
    </row>
    <row r="1570" spans="2:7" x14ac:dyDescent="0.3">
      <c r="B1570" s="46"/>
      <c r="C1570" s="47"/>
      <c r="D1570" s="132"/>
      <c r="E1570" s="158"/>
      <c r="F1570" s="158"/>
      <c r="G1570" s="8"/>
    </row>
    <row r="1571" spans="2:7" x14ac:dyDescent="0.3">
      <c r="B1571" s="46"/>
      <c r="C1571" s="47"/>
      <c r="D1571" s="132"/>
      <c r="E1571" s="158"/>
      <c r="F1571" s="158"/>
    </row>
    <row r="1572" spans="2:7" x14ac:dyDescent="0.3">
      <c r="B1572" s="46"/>
      <c r="C1572" s="47"/>
      <c r="D1572" s="132"/>
      <c r="E1572" s="158"/>
      <c r="F1572" s="158"/>
    </row>
    <row r="1573" spans="2:7" x14ac:dyDescent="0.3">
      <c r="B1573" s="46"/>
      <c r="C1573" s="47"/>
      <c r="D1573" s="132"/>
      <c r="E1573" s="158"/>
      <c r="F1573" s="158"/>
    </row>
    <row r="1574" spans="2:7" x14ac:dyDescent="0.3">
      <c r="B1574" s="46"/>
      <c r="C1574" s="47"/>
      <c r="D1574" s="132"/>
      <c r="E1574" s="158"/>
      <c r="F1574" s="158"/>
    </row>
    <row r="1575" spans="2:7" x14ac:dyDescent="0.3">
      <c r="B1575" s="46"/>
      <c r="C1575" s="47"/>
      <c r="D1575" s="132"/>
      <c r="E1575" s="158"/>
      <c r="F1575" s="158"/>
    </row>
    <row r="1576" spans="2:7" x14ac:dyDescent="0.3">
      <c r="B1576" s="46"/>
      <c r="C1576" s="47"/>
      <c r="D1576" s="132"/>
      <c r="E1576" s="158"/>
      <c r="F1576" s="158"/>
    </row>
    <row r="1577" spans="2:7" x14ac:dyDescent="0.3">
      <c r="B1577" s="46"/>
      <c r="C1577" s="47"/>
      <c r="D1577" s="132"/>
      <c r="E1577" s="158"/>
      <c r="F1577" s="158"/>
    </row>
    <row r="1578" spans="2:7" x14ac:dyDescent="0.3">
      <c r="B1578" s="46"/>
      <c r="C1578" s="47"/>
      <c r="D1578" s="132"/>
      <c r="E1578" s="158"/>
      <c r="F1578" s="158"/>
    </row>
    <row r="1579" spans="2:7" x14ac:dyDescent="0.3">
      <c r="B1579" s="46"/>
      <c r="C1579" s="47"/>
      <c r="D1579" s="132"/>
      <c r="E1579" s="158"/>
      <c r="F1579" s="158"/>
    </row>
    <row r="1580" spans="2:7" x14ac:dyDescent="0.3">
      <c r="B1580" s="46"/>
      <c r="C1580" s="47"/>
      <c r="D1580" s="132"/>
      <c r="E1580" s="158"/>
      <c r="F1580" s="158"/>
    </row>
    <row r="1581" spans="2:7" x14ac:dyDescent="0.3">
      <c r="B1581" s="46"/>
      <c r="C1581" s="47"/>
      <c r="D1581" s="132"/>
      <c r="E1581" s="158"/>
      <c r="F1581" s="158"/>
    </row>
    <row r="1582" spans="2:7" x14ac:dyDescent="0.3">
      <c r="B1582" s="46"/>
      <c r="C1582" s="47"/>
      <c r="D1582" s="132"/>
      <c r="E1582" s="158"/>
      <c r="F1582" s="158"/>
    </row>
    <row r="1583" spans="2:7" x14ac:dyDescent="0.3">
      <c r="B1583" s="46"/>
      <c r="C1583" s="47"/>
      <c r="D1583" s="132"/>
      <c r="E1583" s="158"/>
      <c r="F1583" s="158"/>
    </row>
    <row r="1584" spans="2:7" x14ac:dyDescent="0.3">
      <c r="B1584" s="46"/>
      <c r="C1584" s="47"/>
      <c r="D1584" s="132"/>
      <c r="E1584" s="158"/>
      <c r="F1584" s="158"/>
    </row>
    <row r="1585" spans="2:6" x14ac:dyDescent="0.3">
      <c r="B1585" s="46"/>
      <c r="C1585" s="47"/>
      <c r="D1585" s="132"/>
      <c r="E1585" s="158"/>
      <c r="F1585" s="158"/>
    </row>
    <row r="1586" spans="2:6" x14ac:dyDescent="0.3">
      <c r="B1586" s="46"/>
      <c r="C1586" s="47"/>
      <c r="D1586" s="132"/>
      <c r="E1586" s="158"/>
      <c r="F1586" s="158"/>
    </row>
    <row r="1587" spans="2:6" x14ac:dyDescent="0.3">
      <c r="B1587" s="46"/>
      <c r="C1587" s="47"/>
      <c r="D1587" s="132"/>
      <c r="E1587" s="158"/>
      <c r="F1587" s="158"/>
    </row>
    <row r="1588" spans="2:6" x14ac:dyDescent="0.3">
      <c r="B1588" s="46"/>
      <c r="C1588" s="47"/>
      <c r="D1588" s="132"/>
      <c r="E1588" s="158"/>
      <c r="F1588" s="158"/>
    </row>
    <row r="1589" spans="2:6" x14ac:dyDescent="0.3">
      <c r="B1589" s="46"/>
      <c r="C1589" s="47"/>
      <c r="D1589" s="132"/>
      <c r="E1589" s="158"/>
      <c r="F1589" s="158"/>
    </row>
    <row r="1590" spans="2:6" x14ac:dyDescent="0.3">
      <c r="B1590" s="46"/>
      <c r="C1590" s="47"/>
      <c r="D1590" s="132"/>
      <c r="E1590" s="158"/>
      <c r="F1590" s="158"/>
    </row>
    <row r="1591" spans="2:6" x14ac:dyDescent="0.3">
      <c r="B1591" s="46"/>
      <c r="C1591" s="47"/>
      <c r="D1591" s="132"/>
      <c r="E1591" s="158"/>
      <c r="F1591" s="158"/>
    </row>
    <row r="1592" spans="2:6" x14ac:dyDescent="0.3">
      <c r="B1592" s="46"/>
      <c r="C1592" s="47"/>
      <c r="D1592" s="132"/>
      <c r="E1592" s="158"/>
      <c r="F1592" s="158"/>
    </row>
    <row r="1593" spans="2:6" x14ac:dyDescent="0.3">
      <c r="B1593" s="46"/>
      <c r="C1593" s="47"/>
      <c r="D1593" s="132"/>
      <c r="E1593" s="158"/>
      <c r="F1593" s="158"/>
    </row>
    <row r="1594" spans="2:6" x14ac:dyDescent="0.3">
      <c r="B1594" s="46"/>
      <c r="C1594" s="47"/>
      <c r="D1594" s="132"/>
      <c r="E1594" s="158"/>
      <c r="F1594" s="158"/>
    </row>
    <row r="1595" spans="2:6" x14ac:dyDescent="0.3">
      <c r="B1595" s="46"/>
      <c r="C1595" s="47"/>
      <c r="D1595" s="132"/>
      <c r="E1595" s="158"/>
      <c r="F1595" s="158"/>
    </row>
    <row r="1596" spans="2:6" x14ac:dyDescent="0.3">
      <c r="B1596" s="46"/>
      <c r="C1596" s="47"/>
      <c r="D1596" s="132"/>
      <c r="E1596" s="158"/>
      <c r="F1596" s="158"/>
    </row>
    <row r="1597" spans="2:6" x14ac:dyDescent="0.3">
      <c r="B1597" s="46"/>
      <c r="C1597" s="47"/>
      <c r="D1597" s="132"/>
      <c r="E1597" s="158"/>
      <c r="F1597" s="158"/>
    </row>
    <row r="1598" spans="2:6" x14ac:dyDescent="0.3">
      <c r="B1598" s="46"/>
      <c r="C1598" s="47"/>
      <c r="D1598" s="132"/>
      <c r="E1598" s="158"/>
      <c r="F1598" s="158"/>
    </row>
    <row r="1599" spans="2:6" x14ac:dyDescent="0.3">
      <c r="B1599" s="46"/>
      <c r="C1599" s="47"/>
      <c r="D1599" s="132"/>
      <c r="E1599" s="158"/>
      <c r="F1599" s="158"/>
    </row>
    <row r="1600" spans="2:6" x14ac:dyDescent="0.3">
      <c r="B1600" s="46"/>
      <c r="C1600" s="47"/>
      <c r="D1600" s="132"/>
      <c r="E1600" s="158"/>
      <c r="F1600" s="158"/>
    </row>
    <row r="1601" spans="2:6" x14ac:dyDescent="0.3">
      <c r="B1601" s="46"/>
      <c r="C1601" s="47"/>
      <c r="D1601" s="132"/>
      <c r="E1601" s="158"/>
      <c r="F1601" s="158"/>
    </row>
    <row r="1602" spans="2:6" x14ac:dyDescent="0.3">
      <c r="B1602" s="46"/>
      <c r="C1602" s="47"/>
      <c r="D1602" s="132"/>
      <c r="E1602" s="158"/>
      <c r="F1602" s="158"/>
    </row>
    <row r="1603" spans="2:6" x14ac:dyDescent="0.3">
      <c r="B1603" s="46"/>
      <c r="C1603" s="47"/>
      <c r="D1603" s="132"/>
      <c r="E1603" s="158"/>
      <c r="F1603" s="158"/>
    </row>
    <row r="1604" spans="2:6" x14ac:dyDescent="0.3">
      <c r="B1604" s="46"/>
      <c r="C1604" s="47"/>
      <c r="D1604" s="132"/>
      <c r="E1604" s="158"/>
      <c r="F1604" s="158"/>
    </row>
    <row r="1605" spans="2:6" x14ac:dyDescent="0.3">
      <c r="B1605" s="46"/>
      <c r="C1605" s="47"/>
      <c r="D1605" s="132"/>
      <c r="E1605" s="158"/>
      <c r="F1605" s="158"/>
    </row>
    <row r="1606" spans="2:6" x14ac:dyDescent="0.3">
      <c r="B1606" s="46"/>
      <c r="C1606" s="47"/>
      <c r="D1606" s="132"/>
      <c r="E1606" s="158"/>
      <c r="F1606" s="158"/>
    </row>
    <row r="1607" spans="2:6" x14ac:dyDescent="0.3">
      <c r="B1607" s="46"/>
      <c r="C1607" s="47"/>
      <c r="D1607" s="132"/>
      <c r="E1607" s="158"/>
      <c r="F1607" s="158"/>
    </row>
    <row r="1608" spans="2:6" x14ac:dyDescent="0.3">
      <c r="B1608" s="46"/>
      <c r="C1608" s="47"/>
      <c r="D1608" s="132"/>
      <c r="E1608" s="158"/>
      <c r="F1608" s="158"/>
    </row>
    <row r="1609" spans="2:6" x14ac:dyDescent="0.3">
      <c r="B1609" s="46"/>
      <c r="C1609" s="47"/>
      <c r="D1609" s="132"/>
      <c r="E1609" s="158"/>
      <c r="F1609" s="158"/>
    </row>
    <row r="1610" spans="2:6" x14ac:dyDescent="0.3">
      <c r="B1610" s="46"/>
      <c r="C1610" s="47"/>
      <c r="D1610" s="132"/>
      <c r="E1610" s="158"/>
      <c r="F1610" s="158"/>
    </row>
    <row r="1611" spans="2:6" x14ac:dyDescent="0.3">
      <c r="B1611" s="46"/>
      <c r="C1611" s="47"/>
      <c r="D1611" s="132"/>
      <c r="E1611" s="158"/>
      <c r="F1611" s="158"/>
    </row>
    <row r="1612" spans="2:6" x14ac:dyDescent="0.3">
      <c r="B1612" s="46"/>
      <c r="C1612" s="47"/>
      <c r="D1612" s="132"/>
      <c r="E1612" s="158"/>
      <c r="F1612" s="158"/>
    </row>
    <row r="1613" spans="2:6" x14ac:dyDescent="0.3">
      <c r="B1613" s="46"/>
      <c r="C1613" s="47"/>
      <c r="D1613" s="132"/>
      <c r="E1613" s="158"/>
      <c r="F1613" s="158"/>
    </row>
    <row r="1614" spans="2:6" x14ac:dyDescent="0.3">
      <c r="B1614" s="46"/>
      <c r="C1614" s="47"/>
      <c r="D1614" s="132"/>
      <c r="E1614" s="158"/>
      <c r="F1614" s="158"/>
    </row>
    <row r="1615" spans="2:6" x14ac:dyDescent="0.3">
      <c r="B1615" s="46"/>
      <c r="C1615" s="47"/>
      <c r="D1615" s="132"/>
      <c r="E1615" s="158"/>
      <c r="F1615" s="158"/>
    </row>
    <row r="1616" spans="2:6" x14ac:dyDescent="0.3">
      <c r="B1616" s="46"/>
      <c r="C1616" s="47"/>
      <c r="D1616" s="132"/>
      <c r="E1616" s="158"/>
      <c r="F1616" s="158"/>
    </row>
    <row r="1617" spans="2:6" x14ac:dyDescent="0.3">
      <c r="B1617" s="46"/>
      <c r="C1617" s="47"/>
      <c r="D1617" s="132"/>
      <c r="E1617" s="158"/>
      <c r="F1617" s="158"/>
    </row>
    <row r="1618" spans="2:6" x14ac:dyDescent="0.3">
      <c r="B1618" s="46"/>
      <c r="C1618" s="47"/>
      <c r="D1618" s="132"/>
      <c r="E1618" s="158"/>
      <c r="F1618" s="158"/>
    </row>
    <row r="1619" spans="2:6" x14ac:dyDescent="0.3">
      <c r="B1619" s="46"/>
      <c r="C1619" s="47"/>
      <c r="D1619" s="132"/>
      <c r="E1619" s="158"/>
      <c r="F1619" s="158"/>
    </row>
    <row r="1620" spans="2:6" x14ac:dyDescent="0.3">
      <c r="B1620" s="46"/>
      <c r="C1620" s="47"/>
      <c r="D1620" s="132"/>
      <c r="E1620" s="158"/>
      <c r="F1620" s="158"/>
    </row>
    <row r="1621" spans="2:6" x14ac:dyDescent="0.3">
      <c r="B1621" s="46"/>
      <c r="C1621" s="47"/>
      <c r="D1621" s="132"/>
      <c r="E1621" s="158"/>
      <c r="F1621" s="158"/>
    </row>
    <row r="1622" spans="2:6" x14ac:dyDescent="0.3">
      <c r="B1622" s="46"/>
      <c r="C1622" s="47"/>
      <c r="D1622" s="132"/>
      <c r="E1622" s="158"/>
      <c r="F1622" s="158"/>
    </row>
    <row r="1623" spans="2:6" x14ac:dyDescent="0.3">
      <c r="B1623" s="46"/>
      <c r="C1623" s="47"/>
      <c r="D1623" s="132"/>
      <c r="E1623" s="158"/>
      <c r="F1623" s="158"/>
    </row>
    <row r="1624" spans="2:6" x14ac:dyDescent="0.3">
      <c r="B1624" s="46"/>
      <c r="C1624" s="47"/>
      <c r="D1624" s="132"/>
      <c r="E1624" s="158"/>
      <c r="F1624" s="158"/>
    </row>
    <row r="1625" spans="2:6" x14ac:dyDescent="0.3">
      <c r="B1625" s="46"/>
      <c r="C1625" s="47"/>
      <c r="D1625" s="132"/>
      <c r="E1625" s="158"/>
      <c r="F1625" s="158"/>
    </row>
    <row r="1626" spans="2:6" x14ac:dyDescent="0.3">
      <c r="B1626" s="46"/>
      <c r="C1626" s="47"/>
      <c r="D1626" s="132"/>
      <c r="E1626" s="158"/>
      <c r="F1626" s="158"/>
    </row>
    <row r="1627" spans="2:6" x14ac:dyDescent="0.3">
      <c r="B1627" s="46"/>
      <c r="C1627" s="47"/>
      <c r="D1627" s="132"/>
      <c r="E1627" s="158"/>
      <c r="F1627" s="158"/>
    </row>
    <row r="1628" spans="2:6" x14ac:dyDescent="0.3">
      <c r="B1628" s="46"/>
      <c r="C1628" s="47"/>
      <c r="D1628" s="132"/>
      <c r="E1628" s="158"/>
      <c r="F1628" s="158"/>
    </row>
    <row r="1629" spans="2:6" x14ac:dyDescent="0.3">
      <c r="B1629" s="46"/>
      <c r="C1629" s="47"/>
      <c r="D1629" s="132"/>
      <c r="E1629" s="158"/>
      <c r="F1629" s="158"/>
    </row>
    <row r="1630" spans="2:6" x14ac:dyDescent="0.3">
      <c r="B1630" s="46"/>
      <c r="C1630" s="47"/>
      <c r="D1630" s="132"/>
      <c r="E1630" s="158"/>
      <c r="F1630" s="158"/>
    </row>
    <row r="1631" spans="2:6" x14ac:dyDescent="0.3">
      <c r="B1631" s="46"/>
      <c r="C1631" s="47"/>
      <c r="D1631" s="132"/>
      <c r="E1631" s="158"/>
      <c r="F1631" s="158"/>
    </row>
    <row r="1632" spans="2:6" x14ac:dyDescent="0.3">
      <c r="B1632" s="46"/>
      <c r="C1632" s="47"/>
      <c r="D1632" s="132"/>
      <c r="E1632" s="158"/>
      <c r="F1632" s="158"/>
    </row>
    <row r="1633" spans="2:6" x14ac:dyDescent="0.3">
      <c r="B1633" s="46"/>
      <c r="C1633" s="47"/>
      <c r="D1633" s="132"/>
      <c r="E1633" s="158"/>
      <c r="F1633" s="158"/>
    </row>
    <row r="1634" spans="2:6" x14ac:dyDescent="0.3">
      <c r="B1634" s="46"/>
      <c r="C1634" s="47"/>
      <c r="D1634" s="132"/>
      <c r="E1634" s="158"/>
      <c r="F1634" s="158"/>
    </row>
    <row r="1635" spans="2:6" x14ac:dyDescent="0.3">
      <c r="B1635" s="46"/>
      <c r="C1635" s="47"/>
      <c r="D1635" s="132"/>
      <c r="E1635" s="158"/>
      <c r="F1635" s="158"/>
    </row>
    <row r="1636" spans="2:6" x14ac:dyDescent="0.3">
      <c r="B1636" s="46"/>
      <c r="C1636" s="47"/>
      <c r="D1636" s="132"/>
      <c r="E1636" s="158"/>
      <c r="F1636" s="158"/>
    </row>
    <row r="1637" spans="2:6" x14ac:dyDescent="0.3">
      <c r="B1637" s="46"/>
      <c r="C1637" s="47"/>
      <c r="D1637" s="132"/>
      <c r="E1637" s="158"/>
      <c r="F1637" s="158"/>
    </row>
    <row r="1638" spans="2:6" x14ac:dyDescent="0.3">
      <c r="B1638" s="46"/>
      <c r="C1638" s="47"/>
      <c r="D1638" s="132"/>
      <c r="E1638" s="158"/>
      <c r="F1638" s="158"/>
    </row>
    <row r="1639" spans="2:6" x14ac:dyDescent="0.3">
      <c r="B1639" s="46"/>
      <c r="C1639" s="47"/>
      <c r="D1639" s="132"/>
      <c r="E1639" s="158"/>
      <c r="F1639" s="158"/>
    </row>
    <row r="1640" spans="2:6" x14ac:dyDescent="0.3">
      <c r="B1640" s="46"/>
      <c r="C1640" s="47"/>
      <c r="D1640" s="132"/>
      <c r="E1640" s="158"/>
      <c r="F1640" s="158"/>
    </row>
    <row r="1641" spans="2:6" x14ac:dyDescent="0.3">
      <c r="B1641" s="46"/>
      <c r="C1641" s="47"/>
      <c r="D1641" s="132"/>
      <c r="E1641" s="158"/>
      <c r="F1641" s="158"/>
    </row>
    <row r="1642" spans="2:6" x14ac:dyDescent="0.3">
      <c r="B1642" s="46"/>
      <c r="C1642" s="47"/>
      <c r="D1642" s="132"/>
      <c r="E1642" s="158"/>
      <c r="F1642" s="158"/>
    </row>
    <row r="1643" spans="2:6" x14ac:dyDescent="0.3">
      <c r="B1643" s="46"/>
      <c r="C1643" s="47"/>
      <c r="D1643" s="132"/>
      <c r="E1643" s="158"/>
      <c r="F1643" s="158"/>
    </row>
    <row r="1644" spans="2:6" x14ac:dyDescent="0.3">
      <c r="B1644" s="46"/>
      <c r="C1644" s="47"/>
      <c r="D1644" s="132"/>
      <c r="E1644" s="158"/>
      <c r="F1644" s="158"/>
    </row>
    <row r="1645" spans="2:6" x14ac:dyDescent="0.3">
      <c r="B1645" s="46"/>
      <c r="C1645" s="47"/>
      <c r="D1645" s="132"/>
      <c r="E1645" s="158"/>
      <c r="F1645" s="158"/>
    </row>
    <row r="1646" spans="2:6" x14ac:dyDescent="0.3">
      <c r="B1646" s="46"/>
      <c r="C1646" s="47"/>
      <c r="D1646" s="132"/>
      <c r="E1646" s="158"/>
      <c r="F1646" s="158"/>
    </row>
    <row r="1647" spans="2:6" x14ac:dyDescent="0.3">
      <c r="B1647" s="46"/>
      <c r="C1647" s="47"/>
      <c r="D1647" s="132"/>
      <c r="E1647" s="158"/>
      <c r="F1647" s="158"/>
    </row>
    <row r="1648" spans="2:6" x14ac:dyDescent="0.3">
      <c r="B1648" s="46"/>
      <c r="C1648" s="47"/>
      <c r="D1648" s="132"/>
      <c r="E1648" s="158"/>
      <c r="F1648" s="158"/>
    </row>
    <row r="1649" spans="2:6" x14ac:dyDescent="0.3">
      <c r="B1649" s="46"/>
      <c r="C1649" s="47"/>
      <c r="D1649" s="132"/>
      <c r="E1649" s="158"/>
      <c r="F1649" s="158"/>
    </row>
    <row r="1650" spans="2:6" x14ac:dyDescent="0.3">
      <c r="B1650" s="46"/>
      <c r="C1650" s="47"/>
      <c r="D1650" s="132"/>
      <c r="E1650" s="158"/>
      <c r="F1650" s="158"/>
    </row>
    <row r="1651" spans="2:6" x14ac:dyDescent="0.3">
      <c r="B1651" s="46"/>
      <c r="C1651" s="47"/>
      <c r="D1651" s="132"/>
      <c r="E1651" s="158"/>
      <c r="F1651" s="158"/>
    </row>
    <row r="1652" spans="2:6" x14ac:dyDescent="0.3">
      <c r="B1652" s="46"/>
      <c r="C1652" s="47"/>
      <c r="D1652" s="132"/>
      <c r="E1652" s="158"/>
      <c r="F1652" s="158"/>
    </row>
    <row r="1653" spans="2:6" x14ac:dyDescent="0.3">
      <c r="B1653" s="46"/>
      <c r="C1653" s="47"/>
      <c r="D1653" s="132"/>
      <c r="E1653" s="158"/>
      <c r="F1653" s="158"/>
    </row>
    <row r="1654" spans="2:6" x14ac:dyDescent="0.3">
      <c r="B1654" s="46"/>
      <c r="C1654" s="47"/>
      <c r="D1654" s="132"/>
      <c r="E1654" s="158"/>
      <c r="F1654" s="158"/>
    </row>
    <row r="1655" spans="2:6" x14ac:dyDescent="0.3">
      <c r="B1655" s="46"/>
      <c r="C1655" s="47"/>
      <c r="D1655" s="132"/>
      <c r="E1655" s="158"/>
      <c r="F1655" s="158"/>
    </row>
    <row r="1656" spans="2:6" x14ac:dyDescent="0.3">
      <c r="B1656" s="46"/>
      <c r="C1656" s="47"/>
      <c r="D1656" s="132"/>
      <c r="E1656" s="158"/>
      <c r="F1656" s="158"/>
    </row>
    <row r="1657" spans="2:6" x14ac:dyDescent="0.3">
      <c r="B1657" s="46"/>
      <c r="C1657" s="47"/>
      <c r="D1657" s="132"/>
      <c r="E1657" s="158"/>
      <c r="F1657" s="158"/>
    </row>
    <row r="1658" spans="2:6" x14ac:dyDescent="0.3">
      <c r="B1658" s="46"/>
      <c r="C1658" s="47"/>
      <c r="D1658" s="132"/>
      <c r="E1658" s="158"/>
      <c r="F1658" s="158"/>
    </row>
    <row r="1659" spans="2:6" x14ac:dyDescent="0.3">
      <c r="B1659" s="46"/>
      <c r="C1659" s="47"/>
      <c r="D1659" s="132"/>
      <c r="E1659" s="158"/>
      <c r="F1659" s="158"/>
    </row>
    <row r="1660" spans="2:6" x14ac:dyDescent="0.3">
      <c r="B1660" s="46"/>
      <c r="C1660" s="47"/>
      <c r="D1660" s="132"/>
      <c r="E1660" s="158"/>
      <c r="F1660" s="158"/>
    </row>
    <row r="1661" spans="2:6" x14ac:dyDescent="0.3">
      <c r="B1661" s="46"/>
      <c r="C1661" s="47"/>
      <c r="D1661" s="132"/>
      <c r="E1661" s="158"/>
      <c r="F1661" s="158"/>
    </row>
    <row r="1662" spans="2:6" x14ac:dyDescent="0.3">
      <c r="B1662" s="46"/>
      <c r="C1662" s="47"/>
      <c r="D1662" s="132"/>
      <c r="E1662" s="158"/>
      <c r="F1662" s="158"/>
    </row>
    <row r="1663" spans="2:6" x14ac:dyDescent="0.3">
      <c r="B1663" s="46"/>
      <c r="C1663" s="47"/>
      <c r="D1663" s="132"/>
      <c r="E1663" s="158"/>
      <c r="F1663" s="158"/>
    </row>
    <row r="1664" spans="2:6" x14ac:dyDescent="0.3">
      <c r="B1664" s="46"/>
      <c r="C1664" s="47"/>
      <c r="D1664" s="132"/>
      <c r="E1664" s="158"/>
      <c r="F1664" s="158"/>
    </row>
    <row r="1665" spans="2:6" x14ac:dyDescent="0.3">
      <c r="B1665" s="46"/>
      <c r="C1665" s="47"/>
      <c r="D1665" s="132"/>
      <c r="E1665" s="158"/>
      <c r="F1665" s="158"/>
    </row>
    <row r="1666" spans="2:6" x14ac:dyDescent="0.3">
      <c r="B1666" s="46"/>
      <c r="C1666" s="47"/>
      <c r="D1666" s="132"/>
      <c r="E1666" s="158"/>
      <c r="F1666" s="158"/>
    </row>
    <row r="1667" spans="2:6" x14ac:dyDescent="0.3">
      <c r="B1667" s="46"/>
      <c r="C1667" s="47"/>
      <c r="D1667" s="132"/>
      <c r="E1667" s="158"/>
      <c r="F1667" s="158"/>
    </row>
    <row r="1668" spans="2:6" x14ac:dyDescent="0.3">
      <c r="B1668" s="46"/>
      <c r="C1668" s="47"/>
      <c r="D1668" s="132"/>
      <c r="E1668" s="158"/>
      <c r="F1668" s="158"/>
    </row>
    <row r="1669" spans="2:6" x14ac:dyDescent="0.3">
      <c r="B1669" s="46"/>
      <c r="C1669" s="47"/>
      <c r="D1669" s="132"/>
      <c r="E1669" s="158"/>
      <c r="F1669" s="158"/>
    </row>
    <row r="1670" spans="2:6" x14ac:dyDescent="0.3">
      <c r="B1670" s="46"/>
      <c r="C1670" s="47"/>
      <c r="D1670" s="132"/>
      <c r="E1670" s="158"/>
      <c r="F1670" s="158"/>
    </row>
    <row r="1671" spans="2:6" x14ac:dyDescent="0.3">
      <c r="B1671" s="46"/>
      <c r="C1671" s="47"/>
      <c r="D1671" s="132"/>
      <c r="E1671" s="158"/>
      <c r="F1671" s="158"/>
    </row>
    <row r="1672" spans="2:6" x14ac:dyDescent="0.3">
      <c r="B1672" s="46"/>
      <c r="C1672" s="47"/>
      <c r="D1672" s="132"/>
      <c r="E1672" s="158"/>
      <c r="F1672" s="158"/>
    </row>
    <row r="1673" spans="2:6" x14ac:dyDescent="0.3">
      <c r="B1673" s="46"/>
      <c r="C1673" s="47"/>
      <c r="D1673" s="132"/>
      <c r="E1673" s="158"/>
      <c r="F1673" s="158"/>
    </row>
    <row r="1674" spans="2:6" x14ac:dyDescent="0.3">
      <c r="B1674" s="46"/>
      <c r="C1674" s="47"/>
      <c r="D1674" s="132"/>
      <c r="E1674" s="158"/>
      <c r="F1674" s="158"/>
    </row>
    <row r="1675" spans="2:6" x14ac:dyDescent="0.3">
      <c r="B1675" s="46"/>
      <c r="C1675" s="47"/>
      <c r="D1675" s="132"/>
      <c r="E1675" s="158"/>
      <c r="F1675" s="158"/>
    </row>
    <row r="1676" spans="2:6" x14ac:dyDescent="0.3">
      <c r="B1676" s="46"/>
      <c r="C1676" s="47"/>
      <c r="D1676" s="132"/>
      <c r="E1676" s="158"/>
      <c r="F1676" s="158"/>
    </row>
    <row r="1677" spans="2:6" x14ac:dyDescent="0.3">
      <c r="B1677" s="46"/>
      <c r="C1677" s="47"/>
      <c r="D1677" s="132"/>
      <c r="E1677" s="158"/>
      <c r="F1677" s="158"/>
    </row>
    <row r="1678" spans="2:6" x14ac:dyDescent="0.3">
      <c r="B1678" s="46"/>
      <c r="C1678" s="47"/>
      <c r="D1678" s="132"/>
      <c r="E1678" s="158"/>
      <c r="F1678" s="158"/>
    </row>
    <row r="1679" spans="2:6" x14ac:dyDescent="0.3">
      <c r="B1679" s="46"/>
      <c r="C1679" s="47"/>
      <c r="D1679" s="132"/>
      <c r="E1679" s="158"/>
      <c r="F1679" s="158"/>
    </row>
    <row r="1680" spans="2:6" x14ac:dyDescent="0.3">
      <c r="B1680" s="46"/>
      <c r="C1680" s="47"/>
      <c r="D1680" s="132"/>
      <c r="E1680" s="158"/>
      <c r="F1680" s="158"/>
    </row>
    <row r="1681" spans="2:6" x14ac:dyDescent="0.3">
      <c r="B1681" s="46"/>
      <c r="C1681" s="47"/>
      <c r="D1681" s="132"/>
      <c r="E1681" s="158"/>
      <c r="F1681" s="158"/>
    </row>
    <row r="1682" spans="2:6" x14ac:dyDescent="0.3">
      <c r="B1682" s="46"/>
      <c r="C1682" s="47"/>
      <c r="D1682" s="132"/>
      <c r="E1682" s="158"/>
      <c r="F1682" s="158"/>
    </row>
    <row r="1683" spans="2:6" x14ac:dyDescent="0.3">
      <c r="B1683" s="46"/>
      <c r="C1683" s="47"/>
      <c r="D1683" s="132"/>
      <c r="E1683" s="158"/>
      <c r="F1683" s="158"/>
    </row>
    <row r="1684" spans="2:6" x14ac:dyDescent="0.3">
      <c r="B1684" s="46"/>
      <c r="C1684" s="47"/>
      <c r="D1684" s="132"/>
      <c r="E1684" s="158"/>
      <c r="F1684" s="158"/>
    </row>
    <row r="1685" spans="2:6" x14ac:dyDescent="0.3">
      <c r="B1685" s="46"/>
      <c r="C1685" s="47"/>
      <c r="D1685" s="132"/>
      <c r="E1685" s="158"/>
      <c r="F1685" s="158"/>
    </row>
    <row r="1686" spans="2:6" x14ac:dyDescent="0.3">
      <c r="B1686" s="46"/>
      <c r="C1686" s="47"/>
      <c r="D1686" s="132"/>
      <c r="E1686" s="158"/>
      <c r="F1686" s="158"/>
    </row>
    <row r="1687" spans="2:6" x14ac:dyDescent="0.3">
      <c r="B1687" s="46"/>
      <c r="C1687" s="47"/>
      <c r="D1687" s="132"/>
      <c r="E1687" s="158"/>
      <c r="F1687" s="158"/>
    </row>
    <row r="1688" spans="2:6" x14ac:dyDescent="0.3">
      <c r="B1688" s="46"/>
      <c r="C1688" s="47"/>
      <c r="D1688" s="132"/>
      <c r="E1688" s="158"/>
      <c r="F1688" s="158"/>
    </row>
    <row r="1689" spans="2:6" x14ac:dyDescent="0.3">
      <c r="B1689" s="46"/>
      <c r="C1689" s="47"/>
      <c r="D1689" s="132"/>
      <c r="E1689" s="158"/>
      <c r="F1689" s="158"/>
    </row>
    <row r="1690" spans="2:6" x14ac:dyDescent="0.3">
      <c r="B1690" s="46"/>
      <c r="C1690" s="47"/>
      <c r="D1690" s="132"/>
      <c r="E1690" s="158"/>
      <c r="F1690" s="158"/>
    </row>
    <row r="1691" spans="2:6" x14ac:dyDescent="0.3">
      <c r="B1691" s="46"/>
      <c r="C1691" s="47"/>
      <c r="D1691" s="132"/>
      <c r="E1691" s="158"/>
      <c r="F1691" s="158"/>
    </row>
    <row r="1692" spans="2:6" x14ac:dyDescent="0.3">
      <c r="B1692" s="46"/>
      <c r="C1692" s="47"/>
      <c r="D1692" s="132"/>
      <c r="E1692" s="158"/>
      <c r="F1692" s="158"/>
    </row>
    <row r="1693" spans="2:6" x14ac:dyDescent="0.3">
      <c r="B1693" s="46"/>
      <c r="C1693" s="47"/>
      <c r="D1693" s="132"/>
      <c r="E1693" s="158"/>
      <c r="F1693" s="158"/>
    </row>
    <row r="1694" spans="2:6" x14ac:dyDescent="0.3">
      <c r="B1694" s="46"/>
      <c r="C1694" s="47"/>
      <c r="D1694" s="132"/>
      <c r="E1694" s="158"/>
      <c r="F1694" s="158"/>
    </row>
    <row r="1695" spans="2:6" x14ac:dyDescent="0.3">
      <c r="B1695" s="46"/>
      <c r="C1695" s="47"/>
      <c r="D1695" s="132"/>
      <c r="E1695" s="158"/>
      <c r="F1695" s="158"/>
    </row>
    <row r="1696" spans="2:6" x14ac:dyDescent="0.3">
      <c r="B1696" s="46"/>
      <c r="C1696" s="47"/>
      <c r="D1696" s="132"/>
      <c r="E1696" s="158"/>
      <c r="F1696" s="158"/>
    </row>
    <row r="1697" spans="2:6" x14ac:dyDescent="0.3">
      <c r="B1697" s="46"/>
      <c r="C1697" s="47"/>
      <c r="D1697" s="132"/>
      <c r="E1697" s="158"/>
      <c r="F1697" s="158"/>
    </row>
    <row r="1698" spans="2:6" x14ac:dyDescent="0.3">
      <c r="B1698" s="46"/>
      <c r="C1698" s="47"/>
      <c r="D1698" s="132"/>
      <c r="E1698" s="158"/>
      <c r="F1698" s="158"/>
    </row>
    <row r="1699" spans="2:6" x14ac:dyDescent="0.3">
      <c r="B1699" s="46"/>
      <c r="C1699" s="47"/>
      <c r="D1699" s="132"/>
      <c r="E1699" s="158"/>
      <c r="F1699" s="158"/>
    </row>
    <row r="1700" spans="2:6" x14ac:dyDescent="0.3">
      <c r="B1700" s="46"/>
      <c r="C1700" s="47"/>
      <c r="D1700" s="132"/>
      <c r="E1700" s="158"/>
      <c r="F1700" s="158"/>
    </row>
    <row r="1701" spans="2:6" x14ac:dyDescent="0.3">
      <c r="B1701" s="46"/>
      <c r="C1701" s="47"/>
      <c r="D1701" s="132"/>
      <c r="E1701" s="158"/>
      <c r="F1701" s="158"/>
    </row>
    <row r="1702" spans="2:6" x14ac:dyDescent="0.3">
      <c r="B1702" s="46"/>
      <c r="C1702" s="47"/>
      <c r="D1702" s="132"/>
      <c r="E1702" s="158"/>
      <c r="F1702" s="158"/>
    </row>
    <row r="1703" spans="2:6" x14ac:dyDescent="0.3">
      <c r="B1703" s="46"/>
      <c r="C1703" s="47"/>
      <c r="D1703" s="132"/>
      <c r="E1703" s="158"/>
      <c r="F1703" s="158"/>
    </row>
    <row r="1704" spans="2:6" x14ac:dyDescent="0.3">
      <c r="B1704" s="46"/>
      <c r="C1704" s="47"/>
      <c r="D1704" s="132"/>
      <c r="E1704" s="158"/>
      <c r="F1704" s="158"/>
    </row>
    <row r="1705" spans="2:6" x14ac:dyDescent="0.3">
      <c r="B1705" s="46"/>
      <c r="C1705" s="47"/>
      <c r="D1705" s="132"/>
      <c r="E1705" s="158"/>
      <c r="F1705" s="158"/>
    </row>
    <row r="1706" spans="2:6" x14ac:dyDescent="0.3">
      <c r="B1706" s="46"/>
      <c r="C1706" s="47"/>
      <c r="D1706" s="132"/>
      <c r="E1706" s="158"/>
      <c r="F1706" s="158"/>
    </row>
    <row r="1707" spans="2:6" x14ac:dyDescent="0.3">
      <c r="B1707" s="46"/>
      <c r="C1707" s="47"/>
      <c r="D1707" s="132"/>
      <c r="E1707" s="158"/>
      <c r="F1707" s="158"/>
    </row>
    <row r="1708" spans="2:6" x14ac:dyDescent="0.3">
      <c r="B1708" s="46"/>
      <c r="C1708" s="47"/>
      <c r="D1708" s="132"/>
      <c r="E1708" s="158"/>
      <c r="F1708" s="158"/>
    </row>
    <row r="1709" spans="2:6" x14ac:dyDescent="0.3">
      <c r="B1709" s="46"/>
      <c r="C1709" s="47"/>
      <c r="D1709" s="132"/>
      <c r="E1709" s="158"/>
      <c r="F1709" s="158"/>
    </row>
    <row r="1710" spans="2:6" x14ac:dyDescent="0.3">
      <c r="B1710" s="46"/>
      <c r="C1710" s="47"/>
      <c r="D1710" s="132"/>
      <c r="E1710" s="158"/>
      <c r="F1710" s="158"/>
    </row>
    <row r="1711" spans="2:6" x14ac:dyDescent="0.3">
      <c r="B1711" s="46"/>
      <c r="C1711" s="47"/>
      <c r="D1711" s="132"/>
      <c r="E1711" s="158"/>
      <c r="F1711" s="158"/>
    </row>
    <row r="1712" spans="2:6" x14ac:dyDescent="0.3">
      <c r="B1712" s="46"/>
      <c r="C1712" s="47"/>
      <c r="D1712" s="132"/>
      <c r="E1712" s="158"/>
      <c r="F1712" s="158"/>
    </row>
    <row r="1713" spans="2:6" x14ac:dyDescent="0.3">
      <c r="B1713" s="46"/>
      <c r="C1713" s="47"/>
      <c r="D1713" s="132"/>
      <c r="E1713" s="158"/>
      <c r="F1713" s="158"/>
    </row>
    <row r="1714" spans="2:6" x14ac:dyDescent="0.3">
      <c r="B1714" s="46"/>
      <c r="C1714" s="47"/>
      <c r="D1714" s="132"/>
      <c r="E1714" s="158"/>
      <c r="F1714" s="158"/>
    </row>
    <row r="1715" spans="2:6" x14ac:dyDescent="0.3">
      <c r="B1715" s="46"/>
      <c r="C1715" s="47"/>
      <c r="D1715" s="132"/>
      <c r="E1715" s="158"/>
      <c r="F1715" s="158"/>
    </row>
    <row r="1716" spans="2:6" x14ac:dyDescent="0.3">
      <c r="B1716" s="46"/>
      <c r="C1716" s="47"/>
      <c r="D1716" s="132"/>
      <c r="E1716" s="158"/>
      <c r="F1716" s="158"/>
    </row>
    <row r="1717" spans="2:6" x14ac:dyDescent="0.3">
      <c r="B1717" s="46"/>
      <c r="C1717" s="47"/>
      <c r="D1717" s="132"/>
      <c r="E1717" s="158"/>
      <c r="F1717" s="158"/>
    </row>
    <row r="1718" spans="2:6" x14ac:dyDescent="0.3">
      <c r="B1718" s="46"/>
      <c r="C1718" s="47"/>
      <c r="D1718" s="132"/>
      <c r="E1718" s="158"/>
      <c r="F1718" s="158"/>
    </row>
    <row r="1719" spans="2:6" x14ac:dyDescent="0.3">
      <c r="B1719" s="46"/>
      <c r="C1719" s="47"/>
      <c r="D1719" s="132"/>
      <c r="E1719" s="158"/>
      <c r="F1719" s="158"/>
    </row>
    <row r="1720" spans="2:6" x14ac:dyDescent="0.3">
      <c r="B1720" s="46"/>
      <c r="C1720" s="47"/>
      <c r="D1720" s="132"/>
      <c r="E1720" s="158"/>
      <c r="F1720" s="158"/>
    </row>
    <row r="1721" spans="2:6" x14ac:dyDescent="0.3">
      <c r="B1721" s="46"/>
      <c r="C1721" s="47"/>
      <c r="D1721" s="132"/>
      <c r="E1721" s="158"/>
      <c r="F1721" s="158"/>
    </row>
    <row r="1722" spans="2:6" x14ac:dyDescent="0.3">
      <c r="B1722" s="46"/>
      <c r="C1722" s="47"/>
      <c r="D1722" s="132"/>
      <c r="E1722" s="158"/>
      <c r="F1722" s="158"/>
    </row>
    <row r="1723" spans="2:6" x14ac:dyDescent="0.3">
      <c r="B1723" s="46"/>
      <c r="C1723" s="47"/>
      <c r="D1723" s="132"/>
      <c r="E1723" s="158"/>
      <c r="F1723" s="158"/>
    </row>
    <row r="1724" spans="2:6" x14ac:dyDescent="0.3">
      <c r="B1724" s="46"/>
      <c r="C1724" s="47"/>
      <c r="D1724" s="132"/>
      <c r="E1724" s="158"/>
      <c r="F1724" s="158"/>
    </row>
    <row r="1725" spans="2:6" x14ac:dyDescent="0.3">
      <c r="B1725" s="46"/>
      <c r="C1725" s="47"/>
      <c r="D1725" s="132"/>
      <c r="E1725" s="158"/>
      <c r="F1725" s="158"/>
    </row>
    <row r="1726" spans="2:6" x14ac:dyDescent="0.3">
      <c r="B1726" s="46"/>
      <c r="C1726" s="47"/>
      <c r="D1726" s="132"/>
      <c r="E1726" s="158"/>
      <c r="F1726" s="158"/>
    </row>
  </sheetData>
  <mergeCells count="159">
    <mergeCell ref="A1272:A1273"/>
    <mergeCell ref="A1274:A1275"/>
    <mergeCell ref="A1276:A1277"/>
    <mergeCell ref="A1278:A1279"/>
    <mergeCell ref="A1:F1"/>
    <mergeCell ref="A3:F3"/>
    <mergeCell ref="A145:D145"/>
    <mergeCell ref="A5:A6"/>
    <mergeCell ref="B5:B6"/>
    <mergeCell ref="C5:C6"/>
    <mergeCell ref="D5:D6"/>
    <mergeCell ref="E5:E6"/>
    <mergeCell ref="F5:F6"/>
    <mergeCell ref="A7:B7"/>
    <mergeCell ref="A115:D115"/>
    <mergeCell ref="A116:D116"/>
    <mergeCell ref="B558:C558"/>
    <mergeCell ref="B576:C576"/>
    <mergeCell ref="A2:F2"/>
    <mergeCell ref="A1295:A1296"/>
    <mergeCell ref="A1297:A1298"/>
    <mergeCell ref="A1299:A1300"/>
    <mergeCell ref="A1301:A1302"/>
    <mergeCell ref="A1567:E1567"/>
    <mergeCell ref="A1566:E1566"/>
    <mergeCell ref="A1565:E1565"/>
    <mergeCell ref="A226:E226"/>
    <mergeCell ref="A1253:D1253"/>
    <mergeCell ref="A575:E575"/>
    <mergeCell ref="A1048:E1048"/>
    <mergeCell ref="A1256:A1257"/>
    <mergeCell ref="A1258:A1259"/>
    <mergeCell ref="A1260:A1261"/>
    <mergeCell ref="A1262:A1263"/>
    <mergeCell ref="A1264:A1265"/>
    <mergeCell ref="A1266:A1267"/>
    <mergeCell ref="A1268:A1269"/>
    <mergeCell ref="A1280:A1281"/>
    <mergeCell ref="A1285:A1286"/>
    <mergeCell ref="A1287:A1288"/>
    <mergeCell ref="A1289:A1290"/>
    <mergeCell ref="A1291:A1292"/>
    <mergeCell ref="A1270:A1271"/>
    <mergeCell ref="A1282:A1283"/>
    <mergeCell ref="A1317:A1318"/>
    <mergeCell ref="A1319:A1320"/>
    <mergeCell ref="A1348:A1349"/>
    <mergeCell ref="A1350:A1351"/>
    <mergeCell ref="A1311:A1312"/>
    <mergeCell ref="A1313:A1314"/>
    <mergeCell ref="A1315:A1316"/>
    <mergeCell ref="A1343:A1344"/>
    <mergeCell ref="A1333:A1334"/>
    <mergeCell ref="A1335:A1336"/>
    <mergeCell ref="A1337:A1338"/>
    <mergeCell ref="A1339:A1340"/>
    <mergeCell ref="A1322:A1323"/>
    <mergeCell ref="A1324:A1325"/>
    <mergeCell ref="A1326:A1327"/>
    <mergeCell ref="A1328:A1329"/>
    <mergeCell ref="A1341:A1342"/>
    <mergeCell ref="A1330:A1331"/>
    <mergeCell ref="A1303:A1304"/>
    <mergeCell ref="A1305:A1306"/>
    <mergeCell ref="A1307:A1308"/>
    <mergeCell ref="A1309:A1310"/>
    <mergeCell ref="A1293:A1294"/>
    <mergeCell ref="A1367:A1368"/>
    <mergeCell ref="A1369:A1370"/>
    <mergeCell ref="A1371:A1372"/>
    <mergeCell ref="A1373:A1374"/>
    <mergeCell ref="A1356:A1357"/>
    <mergeCell ref="A1352:A1353"/>
    <mergeCell ref="A1354:A1355"/>
    <mergeCell ref="A1361:A1362"/>
    <mergeCell ref="A1363:A1364"/>
    <mergeCell ref="A1365:A1366"/>
    <mergeCell ref="A1390:A1391"/>
    <mergeCell ref="A1392:A1393"/>
    <mergeCell ref="A1394:A1395"/>
    <mergeCell ref="A1396:A1397"/>
    <mergeCell ref="A1380:A1381"/>
    <mergeCell ref="A1382:A1383"/>
    <mergeCell ref="A1384:A1385"/>
    <mergeCell ref="A1386:A1387"/>
    <mergeCell ref="A1388:A1389"/>
    <mergeCell ref="A1412:A1413"/>
    <mergeCell ref="A1414:A1415"/>
    <mergeCell ref="A1416:A1417"/>
    <mergeCell ref="A1418:A1419"/>
    <mergeCell ref="A1423:A1424"/>
    <mergeCell ref="A1398:A1399"/>
    <mergeCell ref="A1400:A1401"/>
    <mergeCell ref="A1402:A1403"/>
    <mergeCell ref="A1407:A1408"/>
    <mergeCell ref="A1410:A1411"/>
    <mergeCell ref="A1420:A1421"/>
    <mergeCell ref="A1435:A1436"/>
    <mergeCell ref="A1437:A1438"/>
    <mergeCell ref="A1439:A1440"/>
    <mergeCell ref="A1441:A1442"/>
    <mergeCell ref="A1425:A1426"/>
    <mergeCell ref="A1427:A1428"/>
    <mergeCell ref="A1429:A1430"/>
    <mergeCell ref="A1431:A1432"/>
    <mergeCell ref="A1433:A1434"/>
    <mergeCell ref="A1453:A1454"/>
    <mergeCell ref="A1455:A1456"/>
    <mergeCell ref="A1457:A1458"/>
    <mergeCell ref="A1445:A1446"/>
    <mergeCell ref="A1447:A1448"/>
    <mergeCell ref="A1449:A1450"/>
    <mergeCell ref="A1451:A1452"/>
    <mergeCell ref="A1472:A1473"/>
    <mergeCell ref="A1474:A1475"/>
    <mergeCell ref="A1476:A1477"/>
    <mergeCell ref="A1478:A1479"/>
    <mergeCell ref="A1480:A1481"/>
    <mergeCell ref="A1459:A1460"/>
    <mergeCell ref="A1461:A1462"/>
    <mergeCell ref="A1463:A1464"/>
    <mergeCell ref="A1465:A1466"/>
    <mergeCell ref="A1467:A1468"/>
    <mergeCell ref="A1469:D1469"/>
    <mergeCell ref="A1489:A1490"/>
    <mergeCell ref="A1491:A1492"/>
    <mergeCell ref="A1493:D1493"/>
    <mergeCell ref="A1517:A1518"/>
    <mergeCell ref="A1519:A1520"/>
    <mergeCell ref="A1521:A1522"/>
    <mergeCell ref="A1497:A1498"/>
    <mergeCell ref="A1505:A1506"/>
    <mergeCell ref="A1507:A1508"/>
    <mergeCell ref="A1509:A1510"/>
    <mergeCell ref="A1511:A1512"/>
    <mergeCell ref="B1345:D1345"/>
    <mergeCell ref="B1358:D1358"/>
    <mergeCell ref="B1375:D1375"/>
    <mergeCell ref="B1564:D1564"/>
    <mergeCell ref="A1550:A1551"/>
    <mergeCell ref="A1553:A1554"/>
    <mergeCell ref="A1555:A1556"/>
    <mergeCell ref="A1557:A1558"/>
    <mergeCell ref="A1559:A1560"/>
    <mergeCell ref="A1534:A1535"/>
    <mergeCell ref="A1538:A1539"/>
    <mergeCell ref="A1541:A1542"/>
    <mergeCell ref="A1544:A1545"/>
    <mergeCell ref="A1547:A1548"/>
    <mergeCell ref="A1523:A1524"/>
    <mergeCell ref="A1526:A1527"/>
    <mergeCell ref="A1528:A1529"/>
    <mergeCell ref="A1530:A1531"/>
    <mergeCell ref="A1532:A1533"/>
    <mergeCell ref="A1513:A1514"/>
    <mergeCell ref="A1515:A1516"/>
    <mergeCell ref="A1483:A1484"/>
    <mergeCell ref="A1485:A1486"/>
    <mergeCell ref="A1487:A1488"/>
  </mergeCells>
  <phoneticPr fontId="34" type="noConversion"/>
  <conditionalFormatting sqref="T1049:DA1564">
    <cfRule type="cellIs" dxfId="1" priority="2" stopIfTrue="1" operator="equal">
      <formula>0</formula>
    </cfRule>
  </conditionalFormatting>
  <conditionalFormatting sqref="H1026:S1541">
    <cfRule type="cellIs" dxfId="0" priority="1" stopIfTrue="1" operator="equal">
      <formula>0</formula>
    </cfRule>
  </conditionalFormatting>
  <printOptions horizontalCentered="1" verticalCentered="1"/>
  <pageMargins left="0.19685039370078741" right="0.19685039370078741" top="0.43307086614173229" bottom="0.74803149606299213" header="0.23622047244094491" footer="0.31496062992125984"/>
  <pageSetup paperSize="9" scale="57" firstPageNumber="553" orientation="portrait" useFirstPageNumber="1" r:id="rId1"/>
  <headerFooter>
    <oddFooter>&amp;C&amp;P</oddFooter>
  </headerFooter>
  <rowBreaks count="26" manualBreakCount="26">
    <brk id="62" max="5" man="1"/>
    <brk id="115" max="5" man="1"/>
    <brk id="145" max="5" man="1"/>
    <brk id="202" max="5" man="1"/>
    <brk id="269" max="5" man="1"/>
    <brk id="335" max="5" man="1"/>
    <brk id="403" max="5" man="1"/>
    <brk id="449" max="5" man="1"/>
    <brk id="509" max="5" man="1"/>
    <brk id="575" max="5" man="1"/>
    <brk id="641" max="5" man="1"/>
    <brk id="708" max="5" man="1"/>
    <brk id="774" max="5" man="1"/>
    <brk id="839" max="5" man="1"/>
    <brk id="904" max="5" man="1"/>
    <brk id="975" max="5" man="1"/>
    <brk id="1048" max="5" man="1"/>
    <brk id="1104" max="5" man="1"/>
    <brk id="1154" max="5" man="1"/>
    <brk id="1206" max="5" man="1"/>
    <brk id="1253" max="5" man="1"/>
    <brk id="1308" max="5" man="1"/>
    <brk id="1358" max="5" man="1"/>
    <brk id="1415" max="5" man="1"/>
    <brk id="1469" max="5" man="1"/>
    <brk id="152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Estimation-3</vt:lpstr>
      <vt:lpstr>'Estimation-3'!_Toc275368371</vt:lpstr>
      <vt:lpstr>'Estimation-3'!Impression_des_titres</vt:lpstr>
      <vt:lpstr>'Estimation-3'!Zone_d_impression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</dc:creator>
  <cp:lastModifiedBy>Alaa Nakhouri</cp:lastModifiedBy>
  <cp:lastPrinted>2021-08-26T11:47:59Z</cp:lastPrinted>
  <dcterms:created xsi:type="dcterms:W3CDTF">2017-05-26T14:58:15Z</dcterms:created>
  <dcterms:modified xsi:type="dcterms:W3CDTF">2021-08-26T16:36:45Z</dcterms:modified>
</cp:coreProperties>
</file>