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lancement 2020\AO 01-2020\"/>
    </mc:Choice>
  </mc:AlternateContent>
  <bookViews>
    <workbookView xWindow="0" yWindow="0" windowWidth="28800" windowHeight="11730"/>
  </bookViews>
  <sheets>
    <sheet name="BP" sheetId="1" r:id="rId1"/>
  </sheets>
  <definedNames>
    <definedName name="_xlnm.Print_Area" localSheetId="0">BP!$A$1:$F$373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0" i="1" l="1"/>
  <c r="A12" i="1"/>
  <c r="A14" i="1"/>
  <c r="A16" i="1"/>
  <c r="A18" i="1"/>
  <c r="A20" i="1"/>
  <c r="A22" i="1"/>
  <c r="A24" i="1"/>
  <c r="A26" i="1"/>
  <c r="A28" i="1"/>
  <c r="A30" i="1"/>
  <c r="A32" i="1"/>
  <c r="A34" i="1"/>
  <c r="A38" i="1"/>
  <c r="A41" i="1"/>
  <c r="A43" i="1"/>
  <c r="A46" i="1"/>
  <c r="A48" i="1"/>
  <c r="A50" i="1"/>
  <c r="A52" i="1"/>
  <c r="A54" i="1"/>
  <c r="A56" i="1"/>
  <c r="A58" i="1"/>
  <c r="A60" i="1"/>
  <c r="A62" i="1"/>
  <c r="A64" i="1"/>
  <c r="A67" i="1"/>
  <c r="A70" i="1"/>
  <c r="A72" i="1"/>
  <c r="A74" i="1"/>
  <c r="A76" i="1"/>
  <c r="A78" i="1"/>
  <c r="A80" i="1"/>
  <c r="A82" i="1"/>
  <c r="A84" i="1"/>
  <c r="A86" i="1"/>
  <c r="A88" i="1"/>
  <c r="A91" i="1"/>
  <c r="A93" i="1"/>
  <c r="A95" i="1"/>
  <c r="A97" i="1"/>
  <c r="A100" i="1"/>
  <c r="A102" i="1"/>
  <c r="A104" i="1"/>
  <c r="A106" i="1"/>
  <c r="A108" i="1"/>
  <c r="A110" i="1"/>
  <c r="A112" i="1"/>
  <c r="A114" i="1"/>
  <c r="A116" i="1"/>
  <c r="A119" i="1"/>
  <c r="A121" i="1"/>
  <c r="A123" i="1"/>
  <c r="A125" i="1"/>
  <c r="A127" i="1"/>
  <c r="A129" i="1"/>
  <c r="A131" i="1"/>
  <c r="A133" i="1"/>
  <c r="A135" i="1"/>
  <c r="A137" i="1"/>
  <c r="A139" i="1"/>
  <c r="A141" i="1"/>
  <c r="A143" i="1"/>
  <c r="A146" i="1"/>
  <c r="A148" i="1"/>
  <c r="A150" i="1"/>
  <c r="A152" i="1"/>
  <c r="A154" i="1"/>
  <c r="A156" i="1"/>
  <c r="A158" i="1"/>
  <c r="A160" i="1"/>
  <c r="A163" i="1"/>
  <c r="A165" i="1"/>
  <c r="A167" i="1"/>
  <c r="A169" i="1"/>
  <c r="A172" i="1"/>
  <c r="A174" i="1"/>
  <c r="A176" i="1"/>
  <c r="A178" i="1"/>
  <c r="A180" i="1"/>
  <c r="A184" i="1"/>
  <c r="A186" i="1"/>
  <c r="A188" i="1"/>
  <c r="A190" i="1"/>
  <c r="A194" i="1"/>
  <c r="A196" i="1"/>
  <c r="A198" i="1"/>
  <c r="A200" i="1"/>
  <c r="A202" i="1"/>
  <c r="A204" i="1"/>
  <c r="A208" i="1"/>
  <c r="A210" i="1"/>
  <c r="A212" i="1"/>
  <c r="A214" i="1"/>
  <c r="A216" i="1"/>
  <c r="A218" i="1"/>
  <c r="A220" i="1"/>
  <c r="A222" i="1"/>
  <c r="A224" i="1"/>
  <c r="A226" i="1"/>
  <c r="A228" i="1"/>
  <c r="A230" i="1"/>
  <c r="A232" i="1"/>
  <c r="A234" i="1"/>
  <c r="A237" i="1"/>
  <c r="A240" i="1"/>
  <c r="A242" i="1"/>
  <c r="A246" i="1"/>
  <c r="A248" i="1"/>
  <c r="A250" i="1"/>
  <c r="A252" i="1"/>
  <c r="A254" i="1"/>
  <c r="A256" i="1"/>
  <c r="A258" i="1"/>
  <c r="A260" i="1"/>
  <c r="A262" i="1"/>
  <c r="A264" i="1"/>
  <c r="A266" i="1"/>
  <c r="A270" i="1"/>
  <c r="A272" i="1"/>
  <c r="A274" i="1"/>
  <c r="A276" i="1"/>
  <c r="A278" i="1"/>
  <c r="A280" i="1"/>
  <c r="A282" i="1"/>
  <c r="A284" i="1"/>
  <c r="A286" i="1"/>
  <c r="A288" i="1"/>
  <c r="A294" i="1"/>
  <c r="A296" i="1"/>
  <c r="A298" i="1"/>
  <c r="A301" i="1"/>
  <c r="A303" i="1"/>
  <c r="A305" i="1"/>
  <c r="A308" i="1"/>
  <c r="A311" i="1"/>
  <c r="A313" i="1"/>
  <c r="A315" i="1"/>
  <c r="A317" i="1"/>
  <c r="A319" i="1"/>
  <c r="A321" i="1"/>
  <c r="A324" i="1"/>
  <c r="A326" i="1"/>
  <c r="A328" i="1"/>
  <c r="A330" i="1"/>
  <c r="A332" i="1"/>
  <c r="A334" i="1"/>
  <c r="A337" i="1"/>
  <c r="A339" i="1"/>
  <c r="A341" i="1"/>
  <c r="A344" i="1"/>
  <c r="A348" i="1"/>
  <c r="A346" i="1"/>
  <c r="A290" i="1"/>
  <c r="A268" i="1"/>
  <c r="A244" i="1"/>
  <c r="A206" i="1"/>
  <c r="A192" i="1"/>
  <c r="A182" i="1"/>
  <c r="A36" i="1"/>
</calcChain>
</file>

<file path=xl/sharedStrings.xml><?xml version="1.0" encoding="utf-8"?>
<sst xmlns="http://schemas.openxmlformats.org/spreadsheetml/2006/main" count="508" uniqueCount="212">
  <si>
    <t>BORDEREAUX DES PRIX - DETAIL ESTIMATIF</t>
  </si>
  <si>
    <t>TRAVAUX DE CONSTRUCTION DE LA DIRECTION REGIONALE DE L’O.F.P.P.T DES PROVINCES DU SUD - LAAYOUNE -</t>
  </si>
  <si>
    <t>LOT : ELECTRICITE COURANT FORT ET COURANT FAIBLE ET CLIMATISATION</t>
  </si>
  <si>
    <t>Prix n°</t>
  </si>
  <si>
    <t>Désignations des ouvrages</t>
  </si>
  <si>
    <t>U</t>
  </si>
  <si>
    <t>Quantité CPS</t>
  </si>
  <si>
    <t>P.U (H.TVA) en Dhs</t>
  </si>
  <si>
    <t>P.T (H.TVA) en Dhs</t>
  </si>
  <si>
    <t>A/ LOT : POSTE DE TRANSFORMATION MT/BT</t>
  </si>
  <si>
    <t>Genie civil, amenagement, menuiseries metalliques et mise a la terre  du local poste de transformation</t>
  </si>
  <si>
    <t>l'unité : …………………………...…....…………….………………..…………..</t>
  </si>
  <si>
    <t xml:space="preserve">Cellule interrupteur MT arrivee/depart         </t>
  </si>
  <si>
    <t>l'unité : …………………………...…....…………….…………………………………..</t>
  </si>
  <si>
    <t>Cellules MT de protection du transformateur</t>
  </si>
  <si>
    <t>Controleur de defaut des cables MT</t>
  </si>
  <si>
    <t>Liaison moyenne tension</t>
  </si>
  <si>
    <t>Transformateur MT/BT de puissance 160 KVA</t>
  </si>
  <si>
    <t>Liaison basse tension</t>
  </si>
  <si>
    <t>Equipements annexes</t>
  </si>
  <si>
    <t>Verrouillage</t>
  </si>
  <si>
    <t>Eclairage et prises du poste de transformation</t>
  </si>
  <si>
    <t>Comptage BT</t>
  </si>
  <si>
    <t>Compensation fixe de l’energie reactive</t>
  </si>
  <si>
    <t>Disjoncteur BT debrochable</t>
  </si>
  <si>
    <t>B/ LOT : ELECTRICITE COURANT FORT</t>
  </si>
  <si>
    <t>Circuit équipotentiel</t>
  </si>
  <si>
    <t>TABLEAU GENERAL BASSE TENSION</t>
  </si>
  <si>
    <t>Tableau general basse tension normal TGBT-N</t>
  </si>
  <si>
    <t>Tableau general basse tension ondule TGBT-O</t>
  </si>
  <si>
    <t xml:space="preserve">Tableaux éléctriques divisionnaires </t>
  </si>
  <si>
    <t>Tableau éléctrique normal RDC  (TE1)</t>
  </si>
  <si>
    <t>Tableau éléctrique normal ETAGE 1  (TE2)</t>
  </si>
  <si>
    <t>Tableau éléctrique normal ETAGE 2  (TE3)</t>
  </si>
  <si>
    <t>Tableau éléctrique normal ETAGE 3  (TE4)</t>
  </si>
  <si>
    <t>Tableau éléctrique normal EXTERIEUR  (TE5)</t>
  </si>
  <si>
    <t>Tableau éléctrique ondulé RDC  (TO1)</t>
  </si>
  <si>
    <t>Tableau éléctrique ondulé ETAGE 1  (TO2)</t>
  </si>
  <si>
    <t>Tableau éléctrique ondulé ETAGE 2  (TO3)</t>
  </si>
  <si>
    <t>Tableau éléctrique ondulé ETAGE 3  (TO4)</t>
  </si>
  <si>
    <t>Tableau éléctrique ondulé Local technique  (TO5)</t>
  </si>
  <si>
    <t xml:space="preserve">ALIMENTATION STATIQUE SANS INTERRUPTION (ASI) </t>
  </si>
  <si>
    <t>Onduleur de 30 KVA</t>
  </si>
  <si>
    <t>l'ensemble : …………………………...…....…………….…………………………………..</t>
  </si>
  <si>
    <t>E</t>
  </si>
  <si>
    <t>CABLES ELECTRIQUES DE DISTRIBUTION BT</t>
  </si>
  <si>
    <t>U1000 RVFV – 4x120 mm² +T (1x95 mm²)</t>
  </si>
  <si>
    <t>le mètre linéaire : ………………………..………………………………………………………………………………….</t>
  </si>
  <si>
    <t>ML</t>
  </si>
  <si>
    <t xml:space="preserve">U1000  RVFV – 5x50 mm² </t>
  </si>
  <si>
    <t xml:space="preserve">U1000  RVFV – 5x35 mm² </t>
  </si>
  <si>
    <t xml:space="preserve">U1000  RO2V – 5x25 mm² </t>
  </si>
  <si>
    <t>U1000  RO2V – 5x16 mm²</t>
  </si>
  <si>
    <t>U1000  RO2V – 5x10 mm²</t>
  </si>
  <si>
    <t xml:space="preserve">U1000  RO2V – 5x6 mm² </t>
  </si>
  <si>
    <t xml:space="preserve">U1000  RO2V – 5x4 mm² </t>
  </si>
  <si>
    <t xml:space="preserve">U1000  RVFV – 3x6 mm² </t>
  </si>
  <si>
    <t xml:space="preserve">U1000  RO2V – 5x10 mm² (type CR1) </t>
  </si>
  <si>
    <t>CHEMINS DE CABLES</t>
  </si>
  <si>
    <t>Chemin de câbles  300x60 mm</t>
  </si>
  <si>
    <t>Chemin de câbles  200x60 mm</t>
  </si>
  <si>
    <t>Chemin de câbles  150x60 mm</t>
  </si>
  <si>
    <t>Chemin de cables  100x60 mm</t>
  </si>
  <si>
    <t>DISTRIBUTION ECLAIRAGE</t>
  </si>
  <si>
    <t>Foyer lumineux par telerupteur ou minutrie</t>
  </si>
  <si>
    <t xml:space="preserve">Foyer bouton poussoir lumineux </t>
  </si>
  <si>
    <t>Foyer lumineux simple allumage</t>
  </si>
  <si>
    <t>Foyer lumineux double allumage</t>
  </si>
  <si>
    <t>Foyer lumineux simple allumage étanche</t>
  </si>
  <si>
    <t>Foyer lumineux double allumage étanche</t>
  </si>
  <si>
    <t xml:space="preserve">Foyer lumineux simple va et vient </t>
  </si>
  <si>
    <t xml:space="preserve">Foyer lumineux  double va et vient </t>
  </si>
  <si>
    <t>Foyer lumineux supplémentaire</t>
  </si>
  <si>
    <t>DISTRIBUTION PRISES DE COURANT ET ALIMENTATIONS</t>
  </si>
  <si>
    <t>Foyer prise de courant normal  2x16A  - 2P+T</t>
  </si>
  <si>
    <t>Foyer prise de courant ondulee 2x16A  - 2P+T</t>
  </si>
  <si>
    <t xml:space="preserve">Foyer prise de courant normale 2x16A  - 2P+T etanche </t>
  </si>
  <si>
    <t>Foyer prise de courant  forcée  2P+T etanche</t>
  </si>
  <si>
    <t xml:space="preserve">Boite au sol (2PC+2RJ45) </t>
  </si>
  <si>
    <t>Prise de courant normale 2x16A 2P+T supplémentaire</t>
  </si>
  <si>
    <t>Prise de courant ondulee 2P+T 16A supplémentaire</t>
  </si>
  <si>
    <t>Prise de courant étanche 2P+T 16A supplémentaire</t>
  </si>
  <si>
    <t>Prise TV</t>
  </si>
  <si>
    <t>Cable HDMI 10m</t>
  </si>
  <si>
    <t>Attentes en cable 3x4 mm²</t>
  </si>
  <si>
    <t>Attentes en cable 3x2.5 mm²</t>
  </si>
  <si>
    <t>Attentes en cable pour la centrale de détection incendie</t>
  </si>
  <si>
    <t>LUSTRERIE</t>
  </si>
  <si>
    <t>Plafonnier etanche LED</t>
  </si>
  <si>
    <t>Luminaire carree  LED</t>
  </si>
  <si>
    <t>Luminaire spot fixe LED</t>
  </si>
  <si>
    <t>Spot etanche LED</t>
  </si>
  <si>
    <t>Applique lavabo LED</t>
  </si>
  <si>
    <t>Applique LED</t>
  </si>
  <si>
    <t>Applique LED etanche</t>
  </si>
  <si>
    <t xml:space="preserve">Luminaire rectangulaire LED </t>
  </si>
  <si>
    <t>ECLAIRAGE DE SECURITE</t>
  </si>
  <si>
    <t>Bloc autonome de securite 70 lumens</t>
  </si>
  <si>
    <t>Bloc autonome d'ambiance 360 lumens</t>
  </si>
  <si>
    <t>Data show</t>
  </si>
  <si>
    <t xml:space="preserve">Ecran motorise </t>
  </si>
  <si>
    <t>RESEAU EXTERIEUR</t>
  </si>
  <si>
    <t>Construction de regard de tirage</t>
  </si>
  <si>
    <t>Fouilles en tranchees avec deux tubes anneles double paroi ø 110 mm</t>
  </si>
  <si>
    <t>Fouilles en tranchees avec un tube double paroi anneles ø 75 mm</t>
  </si>
  <si>
    <t>Projecteur étanche LED</t>
  </si>
  <si>
    <t>Borne d'éclairage exterieur 90cm LED</t>
  </si>
  <si>
    <t>C/ LOT : SYSTÈME DE VIDEOSURVEILLENCE</t>
  </si>
  <si>
    <t>Camera IP fixe dome interieure jour/nuit WDR, 3MP</t>
  </si>
  <si>
    <t>Camera IP exterieure jour/nuit WDR, 3MP</t>
  </si>
  <si>
    <t xml:space="preserve">Network video recorder - NVR - </t>
  </si>
  <si>
    <t>Moniteur de visualisation LED</t>
  </si>
  <si>
    <t>D/ LOT : DETECTION INCENDIE</t>
  </si>
  <si>
    <t>Centrale de detection incendie adressable (C.D.I)</t>
  </si>
  <si>
    <t>Detecteur optique de fumee adressable</t>
  </si>
  <si>
    <t>Detecteur thermovelocimetrique d'incendie adressable</t>
  </si>
  <si>
    <t>Déclancheur manuel adressable</t>
  </si>
  <si>
    <t>Indicateur  d'action</t>
  </si>
  <si>
    <t>Avertisseur sonore</t>
  </si>
  <si>
    <t>E/ LOT :  INFORMATIQUE ET TELEPHONIE</t>
  </si>
  <si>
    <t>Plancher technique</t>
  </si>
  <si>
    <t>l'ensemble : ………………………..…………………………………………………….</t>
  </si>
  <si>
    <t>Contrôle d'acces pour local technique</t>
  </si>
  <si>
    <t>Armoire repartiteur informatique 42U</t>
  </si>
  <si>
    <t>Armoire sous-repartiteur informatique 12U</t>
  </si>
  <si>
    <t>Cable fibre optique multimode  6 brins</t>
  </si>
  <si>
    <t>Tiroir optique  12 connecteurs</t>
  </si>
  <si>
    <t>Jarretiere optique duplex sc</t>
  </si>
  <si>
    <t>Cable de distribution 4 paires CAT 6A S/FTP</t>
  </si>
  <si>
    <t>Panneau de brassage 48 ports CAT 6A</t>
  </si>
  <si>
    <t>Panneau de brassage 24 ports CAT 6A</t>
  </si>
  <si>
    <t>Panneau de brassage 16 ports CAT 6A</t>
  </si>
  <si>
    <t>Prise informatique RJ45</t>
  </si>
  <si>
    <t>Cordons de brassage FTP CAT 6A</t>
  </si>
  <si>
    <t>Cordons de liaison  FTP CAT 6A</t>
  </si>
  <si>
    <t>EQUIPEMENTS ACTIFS</t>
  </si>
  <si>
    <t>Switch 16 ports 10/100/1000 poe+</t>
  </si>
  <si>
    <t>RESEAU WIFI</t>
  </si>
  <si>
    <t>Point d'accès</t>
  </si>
  <si>
    <t>Controleur wifi</t>
  </si>
  <si>
    <t>F/ LOT :  SYSTÈME D'EXTINCTION AUTOMATIQUE DE LOCAUX TECHNIQUES</t>
  </si>
  <si>
    <t>Centrale d'extinction</t>
  </si>
  <si>
    <t>Ensemble de système d'extinction par aérosol local informatique</t>
  </si>
  <si>
    <t>Ensemble de système d'extinction par aérosol local stock</t>
  </si>
  <si>
    <t>Detecteur conventionnel optique de fumee</t>
  </si>
  <si>
    <t>Detecteur conventionnel thermo velocimetrique</t>
  </si>
  <si>
    <t>Affiche lumineuse "extinction feu"</t>
  </si>
  <si>
    <t>Affiche lumineuse/sonore "evacuation immediate"</t>
  </si>
  <si>
    <t>Affichage numérique de température et humidité du local technique</t>
  </si>
  <si>
    <t>Dalle perforee</t>
  </si>
  <si>
    <t>Portes métalliques coupe-feu 1h a un vantail</t>
  </si>
  <si>
    <t>Le maitre carré : …………………………...…....…………….…………………………………..</t>
  </si>
  <si>
    <t>M2</t>
  </si>
  <si>
    <t>Portes métalliques coupe-feu 1h a deux vantaux</t>
  </si>
  <si>
    <t>G/ LOT :  SYSTÈME CONTRÔLE D'ACCES</t>
  </si>
  <si>
    <t>Couloir rapide en batterie</t>
  </si>
  <si>
    <t>Portillons  « PMR et materiels encombrants » non motorisés</t>
  </si>
  <si>
    <t xml:space="preserve">Terminaux biometriques multi-technologies </t>
  </si>
  <si>
    <t>Garde corps vitre en inox</t>
  </si>
  <si>
    <t>Potelets de fixation des lecteurs en inox</t>
  </si>
  <si>
    <t>Ensemble de securisation d'une porte</t>
  </si>
  <si>
    <t>Station d'encodage et de personalisation de badge</t>
  </si>
  <si>
    <t>Badge</t>
  </si>
  <si>
    <t>Travaux d'installation et de mise en route y compris câblage</t>
  </si>
  <si>
    <t>Logiciel de contrôle d'acces</t>
  </si>
  <si>
    <t>H/ LOT : CLIMATISATION ET VENTILATION</t>
  </si>
  <si>
    <t>CLIMATISATION</t>
  </si>
  <si>
    <t>SPLIT SYSTÈME GAINABLE</t>
  </si>
  <si>
    <t>Split système type Gainable  P.F =  11,2 KW</t>
  </si>
  <si>
    <t>Split système type Gainable  P.F =  14 KW</t>
  </si>
  <si>
    <t>Split système type Gainable  P.F =  16 KW</t>
  </si>
  <si>
    <t>SPLIT SYSTÈME MURAL</t>
  </si>
  <si>
    <t>Split système type mural  P.F =  2,8 KW</t>
  </si>
  <si>
    <t>Split système type mural  P.F =  3,6 KW</t>
  </si>
  <si>
    <t>Split système type mural  P.F =  5,6 KW</t>
  </si>
  <si>
    <t>Split système mural  18 000 BTU Froid seul</t>
  </si>
  <si>
    <t>DISTRIBUTION D'AIR</t>
  </si>
  <si>
    <t>Gaine de souflage calorufigee  Ø 250</t>
  </si>
  <si>
    <t>Gaine de souflage calorufigee  Ø 200</t>
  </si>
  <si>
    <t>Diffuseur lineaire à fente</t>
  </si>
  <si>
    <t>Diffuseur de soufflage 600x600</t>
  </si>
  <si>
    <t xml:space="preserve">Gaine flexible nue en aluminium </t>
  </si>
  <si>
    <t xml:space="preserve">Bouche d'extraction réglable </t>
  </si>
  <si>
    <t>GAINE RIGIDE SPIRALE</t>
  </si>
  <si>
    <t>Gaine rigide spiralée  Ø 100</t>
  </si>
  <si>
    <t>Gaine rigide spiralée  Ø 125</t>
  </si>
  <si>
    <t>Gaine rigide spiralée  Ø 160</t>
  </si>
  <si>
    <t>Gaine rigide spiralée  Ø 200</t>
  </si>
  <si>
    <t>Gaine rigide spiralée  Ø 250</t>
  </si>
  <si>
    <t>Ventilateur de gaine débit 120 m3/h</t>
  </si>
  <si>
    <t xml:space="preserve">CAISSON D'EXTRACTION VMC </t>
  </si>
  <si>
    <t>Caisson d'extraction VMC débit=280 m3/h</t>
  </si>
  <si>
    <t>Caisson d'extraction VMC débit=560 m3/h</t>
  </si>
  <si>
    <t>Exutoire de désenfumage 1m²</t>
  </si>
  <si>
    <t>Travaux divers</t>
  </si>
  <si>
    <t>Mise en marche climatisation</t>
  </si>
  <si>
    <t>l'ensemble : …………………………...…....…………….………………..…………..</t>
  </si>
  <si>
    <t>I/ LOT : ASCENSEUR</t>
  </si>
  <si>
    <t>Ascenseur passagers</t>
  </si>
  <si>
    <t>RECAPITULATION  </t>
  </si>
  <si>
    <t xml:space="preserve">A/ LOT - POSTE DE TRANSFORMATION </t>
  </si>
  <si>
    <t>B/ LOT - ELECTRICITE COURANT FORT</t>
  </si>
  <si>
    <t>C/ LOT - VIDEOSURVEILLANCE</t>
  </si>
  <si>
    <t>D/ LOT - DETECTION INCENDIE</t>
  </si>
  <si>
    <t>E/ LOT - INFORMATIQUE ET TELEPHONE</t>
  </si>
  <si>
    <t>F/ LOT - SYSTÈME D'EXTINCTION AUTOMATIQUE DE LOCAL TECHNIQUE</t>
  </si>
  <si>
    <t>G/ LOT - SYSTÈME CONTRÔLE D'ACCES</t>
  </si>
  <si>
    <t>H/ LOT - CLIMATISATION ET VENTILATION</t>
  </si>
  <si>
    <t>II LOT - ASCENSEUR</t>
  </si>
  <si>
    <t xml:space="preserve">TOTAL H.T </t>
  </si>
  <si>
    <t>TVA 20%</t>
  </si>
  <si>
    <t xml:space="preserve">TOTAL T.T.C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</si>
</sst>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rgb="FF002060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0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i/>
      <sz val="10"/>
      <color indexed="12"/>
      <name val="Arial"/>
      <family val="2"/>
    </font>
    <font>
      <b/>
      <sz val="10"/>
      <color indexed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6" fillId="0" borderId="5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3" fillId="0" borderId="6" xfId="3" applyFont="1" applyFill="1" applyBorder="1" applyAlignment="1">
      <alignment horizontal="center"/>
    </xf>
    <xf numFmtId="0" fontId="7" fillId="0" borderId="0" xfId="3" applyFont="1" applyBorder="1" applyAlignment="1">
      <alignment horizontal="justify"/>
    </xf>
    <xf numFmtId="0" fontId="3" fillId="0" borderId="8" xfId="3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horizontal="center" vertical="center"/>
    </xf>
    <xf numFmtId="4" fontId="3" fillId="0" borderId="8" xfId="3" applyNumberFormat="1" applyFont="1" applyFill="1" applyBorder="1" applyAlignment="1">
      <alignment horizontal="center" vertical="center"/>
    </xf>
    <xf numFmtId="4" fontId="3" fillId="0" borderId="5" xfId="4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4" fillId="5" borderId="0" xfId="3" applyFont="1" applyFill="1" applyBorder="1" applyAlignment="1">
      <alignment horizontal="left"/>
    </xf>
    <xf numFmtId="0" fontId="3" fillId="5" borderId="23" xfId="3" applyFont="1" applyFill="1" applyBorder="1" applyAlignment="1">
      <alignment horizontal="center" vertical="center"/>
    </xf>
    <xf numFmtId="2" fontId="3" fillId="0" borderId="0" xfId="3" applyNumberFormat="1" applyFont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/>
    </xf>
    <xf numFmtId="4" fontId="3" fillId="6" borderId="27" xfId="4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/>
    </xf>
    <xf numFmtId="0" fontId="3" fillId="0" borderId="22" xfId="3" applyFont="1" applyBorder="1" applyAlignment="1">
      <alignment horizontal="center" vertical="center"/>
    </xf>
    <xf numFmtId="0" fontId="3" fillId="5" borderId="20" xfId="3" applyFont="1" applyFill="1" applyBorder="1" applyAlignment="1">
      <alignment horizontal="center" vertical="center"/>
    </xf>
    <xf numFmtId="2" fontId="3" fillId="0" borderId="19" xfId="3" applyNumberFormat="1" applyFont="1" applyBorder="1" applyAlignment="1">
      <alignment horizontal="center" vertical="center"/>
    </xf>
    <xf numFmtId="4" fontId="3" fillId="0" borderId="20" xfId="3" applyNumberFormat="1" applyFont="1" applyFill="1" applyBorder="1" applyAlignment="1">
      <alignment horizontal="center" vertical="center"/>
    </xf>
    <xf numFmtId="0" fontId="10" fillId="7" borderId="0" xfId="0" applyFont="1" applyFill="1" applyBorder="1"/>
    <xf numFmtId="0" fontId="3" fillId="0" borderId="14" xfId="0" applyFont="1" applyFill="1" applyBorder="1" applyAlignment="1">
      <alignment horizontal="center" vertical="center"/>
    </xf>
    <xf numFmtId="4" fontId="3" fillId="0" borderId="20" xfId="3" applyNumberFormat="1" applyFont="1" applyBorder="1" applyAlignment="1">
      <alignment horizontal="center" vertical="center"/>
    </xf>
    <xf numFmtId="4" fontId="3" fillId="0" borderId="21" xfId="4" applyNumberFormat="1" applyFont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2" fontId="3" fillId="0" borderId="19" xfId="3" applyNumberFormat="1" applyFont="1" applyFill="1" applyBorder="1" applyAlignment="1">
      <alignment horizontal="center" vertical="center"/>
    </xf>
    <xf numFmtId="0" fontId="7" fillId="0" borderId="0" xfId="3" applyFont="1" applyBorder="1" applyAlignment="1">
      <alignment horizontal="left" vertical="center"/>
    </xf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" fontId="3" fillId="6" borderId="27" xfId="3" applyNumberFormat="1" applyFont="1" applyFill="1" applyBorder="1" applyAlignment="1">
      <alignment horizontal="center" vertical="center"/>
    </xf>
    <xf numFmtId="0" fontId="5" fillId="0" borderId="7" xfId="0" applyFont="1" applyBorder="1"/>
    <xf numFmtId="0" fontId="6" fillId="0" borderId="7" xfId="0" applyFont="1" applyBorder="1"/>
    <xf numFmtId="164" fontId="6" fillId="0" borderId="7" xfId="2" applyFont="1" applyFill="1" applyBorder="1"/>
    <xf numFmtId="164" fontId="6" fillId="0" borderId="0" xfId="2" applyFont="1" applyFill="1" applyBorder="1"/>
    <xf numFmtId="0" fontId="3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3" fontId="14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32" xfId="0" applyFont="1" applyFill="1" applyBorder="1" applyAlignment="1">
      <alignment horizontal="left" vertical="center"/>
    </xf>
    <xf numFmtId="0" fontId="3" fillId="0" borderId="33" xfId="0" applyFont="1" applyBorder="1" applyAlignment="1">
      <alignment horizontal="center"/>
    </xf>
    <xf numFmtId="0" fontId="4" fillId="0" borderId="34" xfId="0" applyFont="1" applyBorder="1"/>
    <xf numFmtId="0" fontId="3" fillId="0" borderId="3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4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/>
    </xf>
    <xf numFmtId="0" fontId="8" fillId="8" borderId="35" xfId="0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horizontal="center" vertical="center"/>
    </xf>
    <xf numFmtId="0" fontId="8" fillId="8" borderId="37" xfId="0" applyFont="1" applyFill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3" fillId="9" borderId="36" xfId="0" applyFont="1" applyFill="1" applyBorder="1" applyAlignment="1">
      <alignment horizontal="center" vertical="center"/>
    </xf>
    <xf numFmtId="0" fontId="8" fillId="9" borderId="37" xfId="0" applyFont="1" applyFill="1" applyBorder="1" applyAlignment="1">
      <alignment horizontal="center" vertical="center"/>
    </xf>
    <xf numFmtId="0" fontId="8" fillId="10" borderId="35" xfId="0" applyFont="1" applyFill="1" applyBorder="1" applyAlignment="1">
      <alignment horizontal="center" vertical="center"/>
    </xf>
    <xf numFmtId="0" fontId="3" fillId="10" borderId="36" xfId="0" applyFont="1" applyFill="1" applyBorder="1" applyAlignment="1">
      <alignment horizontal="center" vertical="center"/>
    </xf>
    <xf numFmtId="0" fontId="8" fillId="10" borderId="37" xfId="0" applyFont="1" applyFill="1" applyBorder="1" applyAlignment="1">
      <alignment horizontal="center" vertical="center"/>
    </xf>
    <xf numFmtId="0" fontId="3" fillId="0" borderId="4" xfId="0" applyFont="1" applyBorder="1"/>
    <xf numFmtId="0" fontId="5" fillId="0" borderId="0" xfId="0" applyFont="1"/>
    <xf numFmtId="4" fontId="3" fillId="4" borderId="32" xfId="0" applyNumberFormat="1" applyFont="1" applyFill="1" applyBorder="1" applyAlignment="1">
      <alignment horizontal="center" vertical="center"/>
    </xf>
    <xf numFmtId="4" fontId="3" fillId="4" borderId="34" xfId="0" applyNumberFormat="1" applyFont="1" applyFill="1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/>
    </xf>
    <xf numFmtId="4" fontId="8" fillId="8" borderId="3" xfId="0" applyNumberFormat="1" applyFont="1" applyFill="1" applyBorder="1" applyAlignment="1">
      <alignment horizontal="center" vertical="center"/>
    </xf>
    <xf numFmtId="4" fontId="8" fillId="9" borderId="35" xfId="0" applyNumberFormat="1" applyFont="1" applyFill="1" applyBorder="1" applyAlignment="1">
      <alignment horizontal="center" vertical="center"/>
    </xf>
    <xf numFmtId="4" fontId="8" fillId="9" borderId="37" xfId="0" applyNumberFormat="1" applyFont="1" applyFill="1" applyBorder="1" applyAlignment="1">
      <alignment horizontal="center" vertical="center"/>
    </xf>
    <xf numFmtId="4" fontId="8" fillId="10" borderId="38" xfId="0" applyNumberFormat="1" applyFont="1" applyFill="1" applyBorder="1" applyAlignment="1">
      <alignment horizontal="center" vertical="center"/>
    </xf>
    <xf numFmtId="4" fontId="8" fillId="10" borderId="39" xfId="0" applyNumberFormat="1" applyFont="1" applyFill="1" applyBorder="1" applyAlignment="1">
      <alignment horizontal="center" vertical="center"/>
    </xf>
    <xf numFmtId="0" fontId="8" fillId="6" borderId="24" xfId="3" applyFont="1" applyFill="1" applyBorder="1" applyAlignment="1">
      <alignment horizontal="center" vertical="center"/>
    </xf>
    <xf numFmtId="0" fontId="8" fillId="6" borderId="25" xfId="3" applyFont="1" applyFill="1" applyBorder="1" applyAlignment="1">
      <alignment horizontal="center" vertical="center"/>
    </xf>
    <xf numFmtId="0" fontId="8" fillId="6" borderId="26" xfId="3" applyFont="1" applyFill="1" applyBorder="1" applyAlignment="1">
      <alignment horizontal="center" vertical="center"/>
    </xf>
    <xf numFmtId="0" fontId="8" fillId="6" borderId="30" xfId="3" applyFont="1" applyFill="1" applyBorder="1" applyAlignment="1">
      <alignment horizontal="center" vertical="center"/>
    </xf>
    <xf numFmtId="0" fontId="8" fillId="6" borderId="31" xfId="3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8" fillId="6" borderId="4" xfId="3" applyFont="1" applyFill="1" applyBorder="1" applyAlignment="1">
      <alignment horizontal="center" vertical="center"/>
    </xf>
    <xf numFmtId="0" fontId="7" fillId="0" borderId="28" xfId="3" applyFont="1" applyBorder="1" applyAlignment="1">
      <alignment horizontal="left"/>
    </xf>
    <xf numFmtId="0" fontId="7" fillId="0" borderId="29" xfId="3" applyFont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center"/>
    </xf>
    <xf numFmtId="0" fontId="1" fillId="4" borderId="3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>
      <alignment horizontal="center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center" vertical="center" wrapText="1"/>
    </xf>
    <xf numFmtId="2" fontId="3" fillId="0" borderId="12" xfId="2" applyNumberFormat="1" applyFont="1" applyFill="1" applyBorder="1" applyAlignment="1">
      <alignment horizontal="center" vertical="center" wrapText="1"/>
    </xf>
    <xf numFmtId="2" fontId="3" fillId="0" borderId="9" xfId="2" applyNumberFormat="1" applyFont="1" applyFill="1" applyBorder="1" applyAlignment="1">
      <alignment horizontal="center" vertical="center" wrapText="1"/>
    </xf>
    <xf numFmtId="2" fontId="3" fillId="0" borderId="13" xfId="2" applyNumberFormat="1" applyFont="1" applyFill="1" applyBorder="1" applyAlignment="1">
      <alignment horizontal="center" vertical="center" wrapText="1"/>
    </xf>
  </cellXfs>
  <cellStyles count="5">
    <cellStyle name="Milliers 3 3" xfId="4"/>
    <cellStyle name="Milliers 6" xfId="2"/>
    <cellStyle name="Normal" xfId="0" builtinId="0"/>
    <cellStyle name="Normal 2" xfId="1"/>
    <cellStyle name="Normal 2 10 2" xfId="3"/>
  </cellStyles>
  <dxfs count="124"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4"/>
  <sheetViews>
    <sheetView tabSelected="1" view="pageBreakPreview" topLeftCell="A343" zoomScale="120" zoomScaleNormal="100" zoomScaleSheetLayoutView="120" workbookViewId="0">
      <selection activeCell="B184" sqref="B184"/>
    </sheetView>
  </sheetViews>
  <sheetFormatPr baseColWidth="10" defaultRowHeight="12.75" x14ac:dyDescent="0.2"/>
  <cols>
    <col min="1" max="1" width="5.42578125" style="93" customWidth="1"/>
    <col min="2" max="2" width="51.28515625" style="10" customWidth="1"/>
    <col min="3" max="3" width="3.42578125" style="93" bestFit="1" customWidth="1"/>
    <col min="4" max="4" width="15.140625" style="10" customWidth="1"/>
    <col min="5" max="5" width="12.28515625" style="10" customWidth="1"/>
    <col min="6" max="6" width="13" style="10" customWidth="1"/>
    <col min="7" max="204" width="11.42578125" style="10"/>
    <col min="205" max="205" width="8.42578125" style="10" customWidth="1"/>
    <col min="206" max="206" width="69" style="10" customWidth="1"/>
    <col min="207" max="207" width="6.42578125" style="10" customWidth="1"/>
    <col min="208" max="208" width="16.42578125" style="10" customWidth="1"/>
    <col min="209" max="209" width="18" style="10" customWidth="1"/>
    <col min="210" max="212" width="21.42578125" style="10" customWidth="1"/>
    <col min="213" max="460" width="11.42578125" style="10"/>
    <col min="461" max="461" width="8.42578125" style="10" customWidth="1"/>
    <col min="462" max="462" width="69" style="10" customWidth="1"/>
    <col min="463" max="463" width="6.42578125" style="10" customWidth="1"/>
    <col min="464" max="464" width="16.42578125" style="10" customWidth="1"/>
    <col min="465" max="465" width="18" style="10" customWidth="1"/>
    <col min="466" max="468" width="21.42578125" style="10" customWidth="1"/>
    <col min="469" max="716" width="11.42578125" style="10"/>
    <col min="717" max="717" width="8.42578125" style="10" customWidth="1"/>
    <col min="718" max="718" width="69" style="10" customWidth="1"/>
    <col min="719" max="719" width="6.42578125" style="10" customWidth="1"/>
    <col min="720" max="720" width="16.42578125" style="10" customWidth="1"/>
    <col min="721" max="721" width="18" style="10" customWidth="1"/>
    <col min="722" max="724" width="21.42578125" style="10" customWidth="1"/>
    <col min="725" max="972" width="11.42578125" style="10"/>
    <col min="973" max="973" width="8.42578125" style="10" customWidth="1"/>
    <col min="974" max="974" width="69" style="10" customWidth="1"/>
    <col min="975" max="975" width="6.42578125" style="10" customWidth="1"/>
    <col min="976" max="976" width="16.42578125" style="10" customWidth="1"/>
    <col min="977" max="977" width="18" style="10" customWidth="1"/>
    <col min="978" max="980" width="21.42578125" style="10" customWidth="1"/>
    <col min="981" max="1228" width="11.42578125" style="10"/>
    <col min="1229" max="1229" width="8.42578125" style="10" customWidth="1"/>
    <col min="1230" max="1230" width="69" style="10" customWidth="1"/>
    <col min="1231" max="1231" width="6.42578125" style="10" customWidth="1"/>
    <col min="1232" max="1232" width="16.42578125" style="10" customWidth="1"/>
    <col min="1233" max="1233" width="18" style="10" customWidth="1"/>
    <col min="1234" max="1236" width="21.42578125" style="10" customWidth="1"/>
    <col min="1237" max="1484" width="11.42578125" style="10"/>
    <col min="1485" max="1485" width="8.42578125" style="10" customWidth="1"/>
    <col min="1486" max="1486" width="69" style="10" customWidth="1"/>
    <col min="1487" max="1487" width="6.42578125" style="10" customWidth="1"/>
    <col min="1488" max="1488" width="16.42578125" style="10" customWidth="1"/>
    <col min="1489" max="1489" width="18" style="10" customWidth="1"/>
    <col min="1490" max="1492" width="21.42578125" style="10" customWidth="1"/>
    <col min="1493" max="1740" width="11.42578125" style="10"/>
    <col min="1741" max="1741" width="8.42578125" style="10" customWidth="1"/>
    <col min="1742" max="1742" width="69" style="10" customWidth="1"/>
    <col min="1743" max="1743" width="6.42578125" style="10" customWidth="1"/>
    <col min="1744" max="1744" width="16.42578125" style="10" customWidth="1"/>
    <col min="1745" max="1745" width="18" style="10" customWidth="1"/>
    <col min="1746" max="1748" width="21.42578125" style="10" customWidth="1"/>
    <col min="1749" max="1996" width="11.42578125" style="10"/>
    <col min="1997" max="1997" width="8.42578125" style="10" customWidth="1"/>
    <col min="1998" max="1998" width="69" style="10" customWidth="1"/>
    <col min="1999" max="1999" width="6.42578125" style="10" customWidth="1"/>
    <col min="2000" max="2000" width="16.42578125" style="10" customWidth="1"/>
    <col min="2001" max="2001" width="18" style="10" customWidth="1"/>
    <col min="2002" max="2004" width="21.42578125" style="10" customWidth="1"/>
    <col min="2005" max="2252" width="11.42578125" style="10"/>
    <col min="2253" max="2253" width="8.42578125" style="10" customWidth="1"/>
    <col min="2254" max="2254" width="69" style="10" customWidth="1"/>
    <col min="2255" max="2255" width="6.42578125" style="10" customWidth="1"/>
    <col min="2256" max="2256" width="16.42578125" style="10" customWidth="1"/>
    <col min="2257" max="2257" width="18" style="10" customWidth="1"/>
    <col min="2258" max="2260" width="21.42578125" style="10" customWidth="1"/>
    <col min="2261" max="2508" width="11.42578125" style="10"/>
    <col min="2509" max="2509" width="8.42578125" style="10" customWidth="1"/>
    <col min="2510" max="2510" width="69" style="10" customWidth="1"/>
    <col min="2511" max="2511" width="6.42578125" style="10" customWidth="1"/>
    <col min="2512" max="2512" width="16.42578125" style="10" customWidth="1"/>
    <col min="2513" max="2513" width="18" style="10" customWidth="1"/>
    <col min="2514" max="2516" width="21.42578125" style="10" customWidth="1"/>
    <col min="2517" max="2764" width="11.42578125" style="10"/>
    <col min="2765" max="2765" width="8.42578125" style="10" customWidth="1"/>
    <col min="2766" max="2766" width="69" style="10" customWidth="1"/>
    <col min="2767" max="2767" width="6.42578125" style="10" customWidth="1"/>
    <col min="2768" max="2768" width="16.42578125" style="10" customWidth="1"/>
    <col min="2769" max="2769" width="18" style="10" customWidth="1"/>
    <col min="2770" max="2772" width="21.42578125" style="10" customWidth="1"/>
    <col min="2773" max="3020" width="11.42578125" style="10"/>
    <col min="3021" max="3021" width="8.42578125" style="10" customWidth="1"/>
    <col min="3022" max="3022" width="69" style="10" customWidth="1"/>
    <col min="3023" max="3023" width="6.42578125" style="10" customWidth="1"/>
    <col min="3024" max="3024" width="16.42578125" style="10" customWidth="1"/>
    <col min="3025" max="3025" width="18" style="10" customWidth="1"/>
    <col min="3026" max="3028" width="21.42578125" style="10" customWidth="1"/>
    <col min="3029" max="3276" width="11.42578125" style="10"/>
    <col min="3277" max="3277" width="8.42578125" style="10" customWidth="1"/>
    <col min="3278" max="3278" width="69" style="10" customWidth="1"/>
    <col min="3279" max="3279" width="6.42578125" style="10" customWidth="1"/>
    <col min="3280" max="3280" width="16.42578125" style="10" customWidth="1"/>
    <col min="3281" max="3281" width="18" style="10" customWidth="1"/>
    <col min="3282" max="3284" width="21.42578125" style="10" customWidth="1"/>
    <col min="3285" max="3532" width="11.42578125" style="10"/>
    <col min="3533" max="3533" width="8.42578125" style="10" customWidth="1"/>
    <col min="3534" max="3534" width="69" style="10" customWidth="1"/>
    <col min="3535" max="3535" width="6.42578125" style="10" customWidth="1"/>
    <col min="3536" max="3536" width="16.42578125" style="10" customWidth="1"/>
    <col min="3537" max="3537" width="18" style="10" customWidth="1"/>
    <col min="3538" max="3540" width="21.42578125" style="10" customWidth="1"/>
    <col min="3541" max="3788" width="11.42578125" style="10"/>
    <col min="3789" max="3789" width="8.42578125" style="10" customWidth="1"/>
    <col min="3790" max="3790" width="69" style="10" customWidth="1"/>
    <col min="3791" max="3791" width="6.42578125" style="10" customWidth="1"/>
    <col min="3792" max="3792" width="16.42578125" style="10" customWidth="1"/>
    <col min="3793" max="3793" width="18" style="10" customWidth="1"/>
    <col min="3794" max="3796" width="21.42578125" style="10" customWidth="1"/>
    <col min="3797" max="4044" width="11.42578125" style="10"/>
    <col min="4045" max="4045" width="8.42578125" style="10" customWidth="1"/>
    <col min="4046" max="4046" width="69" style="10" customWidth="1"/>
    <col min="4047" max="4047" width="6.42578125" style="10" customWidth="1"/>
    <col min="4048" max="4048" width="16.42578125" style="10" customWidth="1"/>
    <col min="4049" max="4049" width="18" style="10" customWidth="1"/>
    <col min="4050" max="4052" width="21.42578125" style="10" customWidth="1"/>
    <col min="4053" max="4300" width="11.42578125" style="10"/>
    <col min="4301" max="4301" width="8.42578125" style="10" customWidth="1"/>
    <col min="4302" max="4302" width="69" style="10" customWidth="1"/>
    <col min="4303" max="4303" width="6.42578125" style="10" customWidth="1"/>
    <col min="4304" max="4304" width="16.42578125" style="10" customWidth="1"/>
    <col min="4305" max="4305" width="18" style="10" customWidth="1"/>
    <col min="4306" max="4308" width="21.42578125" style="10" customWidth="1"/>
    <col min="4309" max="4556" width="11.42578125" style="10"/>
    <col min="4557" max="4557" width="8.42578125" style="10" customWidth="1"/>
    <col min="4558" max="4558" width="69" style="10" customWidth="1"/>
    <col min="4559" max="4559" width="6.42578125" style="10" customWidth="1"/>
    <col min="4560" max="4560" width="16.42578125" style="10" customWidth="1"/>
    <col min="4561" max="4561" width="18" style="10" customWidth="1"/>
    <col min="4562" max="4564" width="21.42578125" style="10" customWidth="1"/>
    <col min="4565" max="4812" width="11.42578125" style="10"/>
    <col min="4813" max="4813" width="8.42578125" style="10" customWidth="1"/>
    <col min="4814" max="4814" width="69" style="10" customWidth="1"/>
    <col min="4815" max="4815" width="6.42578125" style="10" customWidth="1"/>
    <col min="4816" max="4816" width="16.42578125" style="10" customWidth="1"/>
    <col min="4817" max="4817" width="18" style="10" customWidth="1"/>
    <col min="4818" max="4820" width="21.42578125" style="10" customWidth="1"/>
    <col min="4821" max="5068" width="11.42578125" style="10"/>
    <col min="5069" max="5069" width="8.42578125" style="10" customWidth="1"/>
    <col min="5070" max="5070" width="69" style="10" customWidth="1"/>
    <col min="5071" max="5071" width="6.42578125" style="10" customWidth="1"/>
    <col min="5072" max="5072" width="16.42578125" style="10" customWidth="1"/>
    <col min="5073" max="5073" width="18" style="10" customWidth="1"/>
    <col min="5074" max="5076" width="21.42578125" style="10" customWidth="1"/>
    <col min="5077" max="5324" width="11.42578125" style="10"/>
    <col min="5325" max="5325" width="8.42578125" style="10" customWidth="1"/>
    <col min="5326" max="5326" width="69" style="10" customWidth="1"/>
    <col min="5327" max="5327" width="6.42578125" style="10" customWidth="1"/>
    <col min="5328" max="5328" width="16.42578125" style="10" customWidth="1"/>
    <col min="5329" max="5329" width="18" style="10" customWidth="1"/>
    <col min="5330" max="5332" width="21.42578125" style="10" customWidth="1"/>
    <col min="5333" max="5580" width="11.42578125" style="10"/>
    <col min="5581" max="5581" width="8.42578125" style="10" customWidth="1"/>
    <col min="5582" max="5582" width="69" style="10" customWidth="1"/>
    <col min="5583" max="5583" width="6.42578125" style="10" customWidth="1"/>
    <col min="5584" max="5584" width="16.42578125" style="10" customWidth="1"/>
    <col min="5585" max="5585" width="18" style="10" customWidth="1"/>
    <col min="5586" max="5588" width="21.42578125" style="10" customWidth="1"/>
    <col min="5589" max="5836" width="11.42578125" style="10"/>
    <col min="5837" max="5837" width="8.42578125" style="10" customWidth="1"/>
    <col min="5838" max="5838" width="69" style="10" customWidth="1"/>
    <col min="5839" max="5839" width="6.42578125" style="10" customWidth="1"/>
    <col min="5840" max="5840" width="16.42578125" style="10" customWidth="1"/>
    <col min="5841" max="5841" width="18" style="10" customWidth="1"/>
    <col min="5842" max="5844" width="21.42578125" style="10" customWidth="1"/>
    <col min="5845" max="6092" width="11.42578125" style="10"/>
    <col min="6093" max="6093" width="8.42578125" style="10" customWidth="1"/>
    <col min="6094" max="6094" width="69" style="10" customWidth="1"/>
    <col min="6095" max="6095" width="6.42578125" style="10" customWidth="1"/>
    <col min="6096" max="6096" width="16.42578125" style="10" customWidth="1"/>
    <col min="6097" max="6097" width="18" style="10" customWidth="1"/>
    <col min="6098" max="6100" width="21.42578125" style="10" customWidth="1"/>
    <col min="6101" max="6348" width="11.42578125" style="10"/>
    <col min="6349" max="6349" width="8.42578125" style="10" customWidth="1"/>
    <col min="6350" max="6350" width="69" style="10" customWidth="1"/>
    <col min="6351" max="6351" width="6.42578125" style="10" customWidth="1"/>
    <col min="6352" max="6352" width="16.42578125" style="10" customWidth="1"/>
    <col min="6353" max="6353" width="18" style="10" customWidth="1"/>
    <col min="6354" max="6356" width="21.42578125" style="10" customWidth="1"/>
    <col min="6357" max="6604" width="11.42578125" style="10"/>
    <col min="6605" max="6605" width="8.42578125" style="10" customWidth="1"/>
    <col min="6606" max="6606" width="69" style="10" customWidth="1"/>
    <col min="6607" max="6607" width="6.42578125" style="10" customWidth="1"/>
    <col min="6608" max="6608" width="16.42578125" style="10" customWidth="1"/>
    <col min="6609" max="6609" width="18" style="10" customWidth="1"/>
    <col min="6610" max="6612" width="21.42578125" style="10" customWidth="1"/>
    <col min="6613" max="6860" width="11.42578125" style="10"/>
    <col min="6861" max="6861" width="8.42578125" style="10" customWidth="1"/>
    <col min="6862" max="6862" width="69" style="10" customWidth="1"/>
    <col min="6863" max="6863" width="6.42578125" style="10" customWidth="1"/>
    <col min="6864" max="6864" width="16.42578125" style="10" customWidth="1"/>
    <col min="6865" max="6865" width="18" style="10" customWidth="1"/>
    <col min="6866" max="6868" width="21.42578125" style="10" customWidth="1"/>
    <col min="6869" max="7116" width="11.42578125" style="10"/>
    <col min="7117" max="7117" width="8.42578125" style="10" customWidth="1"/>
    <col min="7118" max="7118" width="69" style="10" customWidth="1"/>
    <col min="7119" max="7119" width="6.42578125" style="10" customWidth="1"/>
    <col min="7120" max="7120" width="16.42578125" style="10" customWidth="1"/>
    <col min="7121" max="7121" width="18" style="10" customWidth="1"/>
    <col min="7122" max="7124" width="21.42578125" style="10" customWidth="1"/>
    <col min="7125" max="7372" width="11.42578125" style="10"/>
    <col min="7373" max="7373" width="8.42578125" style="10" customWidth="1"/>
    <col min="7374" max="7374" width="69" style="10" customWidth="1"/>
    <col min="7375" max="7375" width="6.42578125" style="10" customWidth="1"/>
    <col min="7376" max="7376" width="16.42578125" style="10" customWidth="1"/>
    <col min="7377" max="7377" width="18" style="10" customWidth="1"/>
    <col min="7378" max="7380" width="21.42578125" style="10" customWidth="1"/>
    <col min="7381" max="7628" width="11.42578125" style="10"/>
    <col min="7629" max="7629" width="8.42578125" style="10" customWidth="1"/>
    <col min="7630" max="7630" width="69" style="10" customWidth="1"/>
    <col min="7631" max="7631" width="6.42578125" style="10" customWidth="1"/>
    <col min="7632" max="7632" width="16.42578125" style="10" customWidth="1"/>
    <col min="7633" max="7633" width="18" style="10" customWidth="1"/>
    <col min="7634" max="7636" width="21.42578125" style="10" customWidth="1"/>
    <col min="7637" max="7884" width="11.42578125" style="10"/>
    <col min="7885" max="7885" width="8.42578125" style="10" customWidth="1"/>
    <col min="7886" max="7886" width="69" style="10" customWidth="1"/>
    <col min="7887" max="7887" width="6.42578125" style="10" customWidth="1"/>
    <col min="7888" max="7888" width="16.42578125" style="10" customWidth="1"/>
    <col min="7889" max="7889" width="18" style="10" customWidth="1"/>
    <col min="7890" max="7892" width="21.42578125" style="10" customWidth="1"/>
    <col min="7893" max="8140" width="11.42578125" style="10"/>
    <col min="8141" max="8141" width="8.42578125" style="10" customWidth="1"/>
    <col min="8142" max="8142" width="69" style="10" customWidth="1"/>
    <col min="8143" max="8143" width="6.42578125" style="10" customWidth="1"/>
    <col min="8144" max="8144" width="16.42578125" style="10" customWidth="1"/>
    <col min="8145" max="8145" width="18" style="10" customWidth="1"/>
    <col min="8146" max="8148" width="21.42578125" style="10" customWidth="1"/>
    <col min="8149" max="8396" width="11.42578125" style="10"/>
    <col min="8397" max="8397" width="8.42578125" style="10" customWidth="1"/>
    <col min="8398" max="8398" width="69" style="10" customWidth="1"/>
    <col min="8399" max="8399" width="6.42578125" style="10" customWidth="1"/>
    <col min="8400" max="8400" width="16.42578125" style="10" customWidth="1"/>
    <col min="8401" max="8401" width="18" style="10" customWidth="1"/>
    <col min="8402" max="8404" width="21.42578125" style="10" customWidth="1"/>
    <col min="8405" max="8652" width="11.42578125" style="10"/>
    <col min="8653" max="8653" width="8.42578125" style="10" customWidth="1"/>
    <col min="8654" max="8654" width="69" style="10" customWidth="1"/>
    <col min="8655" max="8655" width="6.42578125" style="10" customWidth="1"/>
    <col min="8656" max="8656" width="16.42578125" style="10" customWidth="1"/>
    <col min="8657" max="8657" width="18" style="10" customWidth="1"/>
    <col min="8658" max="8660" width="21.42578125" style="10" customWidth="1"/>
    <col min="8661" max="8908" width="11.42578125" style="10"/>
    <col min="8909" max="8909" width="8.42578125" style="10" customWidth="1"/>
    <col min="8910" max="8910" width="69" style="10" customWidth="1"/>
    <col min="8911" max="8911" width="6.42578125" style="10" customWidth="1"/>
    <col min="8912" max="8912" width="16.42578125" style="10" customWidth="1"/>
    <col min="8913" max="8913" width="18" style="10" customWidth="1"/>
    <col min="8914" max="8916" width="21.42578125" style="10" customWidth="1"/>
    <col min="8917" max="9164" width="11.42578125" style="10"/>
    <col min="9165" max="9165" width="8.42578125" style="10" customWidth="1"/>
    <col min="9166" max="9166" width="69" style="10" customWidth="1"/>
    <col min="9167" max="9167" width="6.42578125" style="10" customWidth="1"/>
    <col min="9168" max="9168" width="16.42578125" style="10" customWidth="1"/>
    <col min="9169" max="9169" width="18" style="10" customWidth="1"/>
    <col min="9170" max="9172" width="21.42578125" style="10" customWidth="1"/>
    <col min="9173" max="9420" width="11.42578125" style="10"/>
    <col min="9421" max="9421" width="8.42578125" style="10" customWidth="1"/>
    <col min="9422" max="9422" width="69" style="10" customWidth="1"/>
    <col min="9423" max="9423" width="6.42578125" style="10" customWidth="1"/>
    <col min="9424" max="9424" width="16.42578125" style="10" customWidth="1"/>
    <col min="9425" max="9425" width="18" style="10" customWidth="1"/>
    <col min="9426" max="9428" width="21.42578125" style="10" customWidth="1"/>
    <col min="9429" max="9676" width="11.42578125" style="10"/>
    <col min="9677" max="9677" width="8.42578125" style="10" customWidth="1"/>
    <col min="9678" max="9678" width="69" style="10" customWidth="1"/>
    <col min="9679" max="9679" width="6.42578125" style="10" customWidth="1"/>
    <col min="9680" max="9680" width="16.42578125" style="10" customWidth="1"/>
    <col min="9681" max="9681" width="18" style="10" customWidth="1"/>
    <col min="9682" max="9684" width="21.42578125" style="10" customWidth="1"/>
    <col min="9685" max="9932" width="11.42578125" style="10"/>
    <col min="9933" max="9933" width="8.42578125" style="10" customWidth="1"/>
    <col min="9934" max="9934" width="69" style="10" customWidth="1"/>
    <col min="9935" max="9935" width="6.42578125" style="10" customWidth="1"/>
    <col min="9936" max="9936" width="16.42578125" style="10" customWidth="1"/>
    <col min="9937" max="9937" width="18" style="10" customWidth="1"/>
    <col min="9938" max="9940" width="21.42578125" style="10" customWidth="1"/>
    <col min="9941" max="10188" width="11.42578125" style="10"/>
    <col min="10189" max="10189" width="8.42578125" style="10" customWidth="1"/>
    <col min="10190" max="10190" width="69" style="10" customWidth="1"/>
    <col min="10191" max="10191" width="6.42578125" style="10" customWidth="1"/>
    <col min="10192" max="10192" width="16.42578125" style="10" customWidth="1"/>
    <col min="10193" max="10193" width="18" style="10" customWidth="1"/>
    <col min="10194" max="10196" width="21.42578125" style="10" customWidth="1"/>
    <col min="10197" max="10444" width="11.42578125" style="10"/>
    <col min="10445" max="10445" width="8.42578125" style="10" customWidth="1"/>
    <col min="10446" max="10446" width="69" style="10" customWidth="1"/>
    <col min="10447" max="10447" width="6.42578125" style="10" customWidth="1"/>
    <col min="10448" max="10448" width="16.42578125" style="10" customWidth="1"/>
    <col min="10449" max="10449" width="18" style="10" customWidth="1"/>
    <col min="10450" max="10452" width="21.42578125" style="10" customWidth="1"/>
    <col min="10453" max="10700" width="11.42578125" style="10"/>
    <col min="10701" max="10701" width="8.42578125" style="10" customWidth="1"/>
    <col min="10702" max="10702" width="69" style="10" customWidth="1"/>
    <col min="10703" max="10703" width="6.42578125" style="10" customWidth="1"/>
    <col min="10704" max="10704" width="16.42578125" style="10" customWidth="1"/>
    <col min="10705" max="10705" width="18" style="10" customWidth="1"/>
    <col min="10706" max="10708" width="21.42578125" style="10" customWidth="1"/>
    <col min="10709" max="10956" width="11.42578125" style="10"/>
    <col min="10957" max="10957" width="8.42578125" style="10" customWidth="1"/>
    <col min="10958" max="10958" width="69" style="10" customWidth="1"/>
    <col min="10959" max="10959" width="6.42578125" style="10" customWidth="1"/>
    <col min="10960" max="10960" width="16.42578125" style="10" customWidth="1"/>
    <col min="10961" max="10961" width="18" style="10" customWidth="1"/>
    <col min="10962" max="10964" width="21.42578125" style="10" customWidth="1"/>
    <col min="10965" max="11212" width="11.42578125" style="10"/>
    <col min="11213" max="11213" width="8.42578125" style="10" customWidth="1"/>
    <col min="11214" max="11214" width="69" style="10" customWidth="1"/>
    <col min="11215" max="11215" width="6.42578125" style="10" customWidth="1"/>
    <col min="11216" max="11216" width="16.42578125" style="10" customWidth="1"/>
    <col min="11217" max="11217" width="18" style="10" customWidth="1"/>
    <col min="11218" max="11220" width="21.42578125" style="10" customWidth="1"/>
    <col min="11221" max="11468" width="11.42578125" style="10"/>
    <col min="11469" max="11469" width="8.42578125" style="10" customWidth="1"/>
    <col min="11470" max="11470" width="69" style="10" customWidth="1"/>
    <col min="11471" max="11471" width="6.42578125" style="10" customWidth="1"/>
    <col min="11472" max="11472" width="16.42578125" style="10" customWidth="1"/>
    <col min="11473" max="11473" width="18" style="10" customWidth="1"/>
    <col min="11474" max="11476" width="21.42578125" style="10" customWidth="1"/>
    <col min="11477" max="11724" width="11.42578125" style="10"/>
    <col min="11725" max="11725" width="8.42578125" style="10" customWidth="1"/>
    <col min="11726" max="11726" width="69" style="10" customWidth="1"/>
    <col min="11727" max="11727" width="6.42578125" style="10" customWidth="1"/>
    <col min="11728" max="11728" width="16.42578125" style="10" customWidth="1"/>
    <col min="11729" max="11729" width="18" style="10" customWidth="1"/>
    <col min="11730" max="11732" width="21.42578125" style="10" customWidth="1"/>
    <col min="11733" max="11980" width="11.42578125" style="10"/>
    <col min="11981" max="11981" width="8.42578125" style="10" customWidth="1"/>
    <col min="11982" max="11982" width="69" style="10" customWidth="1"/>
    <col min="11983" max="11983" width="6.42578125" style="10" customWidth="1"/>
    <col min="11984" max="11984" width="16.42578125" style="10" customWidth="1"/>
    <col min="11985" max="11985" width="18" style="10" customWidth="1"/>
    <col min="11986" max="11988" width="21.42578125" style="10" customWidth="1"/>
    <col min="11989" max="12236" width="11.42578125" style="10"/>
    <col min="12237" max="12237" width="8.42578125" style="10" customWidth="1"/>
    <col min="12238" max="12238" width="69" style="10" customWidth="1"/>
    <col min="12239" max="12239" width="6.42578125" style="10" customWidth="1"/>
    <col min="12240" max="12240" width="16.42578125" style="10" customWidth="1"/>
    <col min="12241" max="12241" width="18" style="10" customWidth="1"/>
    <col min="12242" max="12244" width="21.42578125" style="10" customWidth="1"/>
    <col min="12245" max="12492" width="11.42578125" style="10"/>
    <col min="12493" max="12493" width="8.42578125" style="10" customWidth="1"/>
    <col min="12494" max="12494" width="69" style="10" customWidth="1"/>
    <col min="12495" max="12495" width="6.42578125" style="10" customWidth="1"/>
    <col min="12496" max="12496" width="16.42578125" style="10" customWidth="1"/>
    <col min="12497" max="12497" width="18" style="10" customWidth="1"/>
    <col min="12498" max="12500" width="21.42578125" style="10" customWidth="1"/>
    <col min="12501" max="12748" width="11.42578125" style="10"/>
    <col min="12749" max="12749" width="8.42578125" style="10" customWidth="1"/>
    <col min="12750" max="12750" width="69" style="10" customWidth="1"/>
    <col min="12751" max="12751" width="6.42578125" style="10" customWidth="1"/>
    <col min="12752" max="12752" width="16.42578125" style="10" customWidth="1"/>
    <col min="12753" max="12753" width="18" style="10" customWidth="1"/>
    <col min="12754" max="12756" width="21.42578125" style="10" customWidth="1"/>
    <col min="12757" max="13004" width="11.42578125" style="10"/>
    <col min="13005" max="13005" width="8.42578125" style="10" customWidth="1"/>
    <col min="13006" max="13006" width="69" style="10" customWidth="1"/>
    <col min="13007" max="13007" width="6.42578125" style="10" customWidth="1"/>
    <col min="13008" max="13008" width="16.42578125" style="10" customWidth="1"/>
    <col min="13009" max="13009" width="18" style="10" customWidth="1"/>
    <col min="13010" max="13012" width="21.42578125" style="10" customWidth="1"/>
    <col min="13013" max="13260" width="11.42578125" style="10"/>
    <col min="13261" max="13261" width="8.42578125" style="10" customWidth="1"/>
    <col min="13262" max="13262" width="69" style="10" customWidth="1"/>
    <col min="13263" max="13263" width="6.42578125" style="10" customWidth="1"/>
    <col min="13264" max="13264" width="16.42578125" style="10" customWidth="1"/>
    <col min="13265" max="13265" width="18" style="10" customWidth="1"/>
    <col min="13266" max="13268" width="21.42578125" style="10" customWidth="1"/>
    <col min="13269" max="13516" width="11.42578125" style="10"/>
    <col min="13517" max="13517" width="8.42578125" style="10" customWidth="1"/>
    <col min="13518" max="13518" width="69" style="10" customWidth="1"/>
    <col min="13519" max="13519" width="6.42578125" style="10" customWidth="1"/>
    <col min="13520" max="13520" width="16.42578125" style="10" customWidth="1"/>
    <col min="13521" max="13521" width="18" style="10" customWidth="1"/>
    <col min="13522" max="13524" width="21.42578125" style="10" customWidth="1"/>
    <col min="13525" max="13772" width="11.42578125" style="10"/>
    <col min="13773" max="13773" width="8.42578125" style="10" customWidth="1"/>
    <col min="13774" max="13774" width="69" style="10" customWidth="1"/>
    <col min="13775" max="13775" width="6.42578125" style="10" customWidth="1"/>
    <col min="13776" max="13776" width="16.42578125" style="10" customWidth="1"/>
    <col min="13777" max="13777" width="18" style="10" customWidth="1"/>
    <col min="13778" max="13780" width="21.42578125" style="10" customWidth="1"/>
    <col min="13781" max="14028" width="11.42578125" style="10"/>
    <col min="14029" max="14029" width="8.42578125" style="10" customWidth="1"/>
    <col min="14030" max="14030" width="69" style="10" customWidth="1"/>
    <col min="14031" max="14031" width="6.42578125" style="10" customWidth="1"/>
    <col min="14032" max="14032" width="16.42578125" style="10" customWidth="1"/>
    <col min="14033" max="14033" width="18" style="10" customWidth="1"/>
    <col min="14034" max="14036" width="21.42578125" style="10" customWidth="1"/>
    <col min="14037" max="14284" width="11.42578125" style="10"/>
    <col min="14285" max="14285" width="8.42578125" style="10" customWidth="1"/>
    <col min="14286" max="14286" width="69" style="10" customWidth="1"/>
    <col min="14287" max="14287" width="6.42578125" style="10" customWidth="1"/>
    <col min="14288" max="14288" width="16.42578125" style="10" customWidth="1"/>
    <col min="14289" max="14289" width="18" style="10" customWidth="1"/>
    <col min="14290" max="14292" width="21.42578125" style="10" customWidth="1"/>
    <col min="14293" max="14540" width="11.42578125" style="10"/>
    <col min="14541" max="14541" width="8.42578125" style="10" customWidth="1"/>
    <col min="14542" max="14542" width="69" style="10" customWidth="1"/>
    <col min="14543" max="14543" width="6.42578125" style="10" customWidth="1"/>
    <col min="14544" max="14544" width="16.42578125" style="10" customWidth="1"/>
    <col min="14545" max="14545" width="18" style="10" customWidth="1"/>
    <col min="14546" max="14548" width="21.42578125" style="10" customWidth="1"/>
    <col min="14549" max="14796" width="11.42578125" style="10"/>
    <col min="14797" max="14797" width="8.42578125" style="10" customWidth="1"/>
    <col min="14798" max="14798" width="69" style="10" customWidth="1"/>
    <col min="14799" max="14799" width="6.42578125" style="10" customWidth="1"/>
    <col min="14800" max="14800" width="16.42578125" style="10" customWidth="1"/>
    <col min="14801" max="14801" width="18" style="10" customWidth="1"/>
    <col min="14802" max="14804" width="21.42578125" style="10" customWidth="1"/>
    <col min="14805" max="15052" width="11.42578125" style="10"/>
    <col min="15053" max="15053" width="8.42578125" style="10" customWidth="1"/>
    <col min="15054" max="15054" width="69" style="10" customWidth="1"/>
    <col min="15055" max="15055" width="6.42578125" style="10" customWidth="1"/>
    <col min="15056" max="15056" width="16.42578125" style="10" customWidth="1"/>
    <col min="15057" max="15057" width="18" style="10" customWidth="1"/>
    <col min="15058" max="15060" width="21.42578125" style="10" customWidth="1"/>
    <col min="15061" max="15308" width="11.42578125" style="10"/>
    <col min="15309" max="15309" width="8.42578125" style="10" customWidth="1"/>
    <col min="15310" max="15310" width="69" style="10" customWidth="1"/>
    <col min="15311" max="15311" width="6.42578125" style="10" customWidth="1"/>
    <col min="15312" max="15312" width="16.42578125" style="10" customWidth="1"/>
    <col min="15313" max="15313" width="18" style="10" customWidth="1"/>
    <col min="15314" max="15316" width="21.42578125" style="10" customWidth="1"/>
    <col min="15317" max="15564" width="11.42578125" style="10"/>
    <col min="15565" max="15565" width="8.42578125" style="10" customWidth="1"/>
    <col min="15566" max="15566" width="69" style="10" customWidth="1"/>
    <col min="15567" max="15567" width="6.42578125" style="10" customWidth="1"/>
    <col min="15568" max="15568" width="16.42578125" style="10" customWidth="1"/>
    <col min="15569" max="15569" width="18" style="10" customWidth="1"/>
    <col min="15570" max="15572" width="21.42578125" style="10" customWidth="1"/>
    <col min="15573" max="15820" width="11.42578125" style="10"/>
    <col min="15821" max="15821" width="8.42578125" style="10" customWidth="1"/>
    <col min="15822" max="15822" width="69" style="10" customWidth="1"/>
    <col min="15823" max="15823" width="6.42578125" style="10" customWidth="1"/>
    <col min="15824" max="15824" width="16.42578125" style="10" customWidth="1"/>
    <col min="15825" max="15825" width="18" style="10" customWidth="1"/>
    <col min="15826" max="15828" width="21.42578125" style="10" customWidth="1"/>
    <col min="15829" max="16076" width="11.42578125" style="10"/>
    <col min="16077" max="16077" width="8.42578125" style="10" customWidth="1"/>
    <col min="16078" max="16078" width="69" style="10" customWidth="1"/>
    <col min="16079" max="16079" width="6.42578125" style="10" customWidth="1"/>
    <col min="16080" max="16080" width="16.42578125" style="10" customWidth="1"/>
    <col min="16081" max="16081" width="18" style="10" customWidth="1"/>
    <col min="16082" max="16084" width="21.42578125" style="10" customWidth="1"/>
    <col min="16085" max="16384" width="11.42578125" style="10"/>
  </cols>
  <sheetData>
    <row r="2" spans="1:6" s="5" customFormat="1" ht="13.5" thickBot="1" x14ac:dyDescent="0.25">
      <c r="A2" s="1"/>
      <c r="B2" s="2"/>
      <c r="C2" s="3"/>
      <c r="D2" s="1"/>
      <c r="E2" s="1"/>
      <c r="F2" s="4"/>
    </row>
    <row r="3" spans="1:6" s="5" customFormat="1" ht="13.5" thickTop="1" x14ac:dyDescent="0.2">
      <c r="A3" s="112" t="s">
        <v>0</v>
      </c>
      <c r="B3" s="113"/>
      <c r="C3" s="113"/>
      <c r="D3" s="113"/>
      <c r="E3" s="113"/>
      <c r="F3" s="114"/>
    </row>
    <row r="4" spans="1:6" s="5" customFormat="1" ht="30.6" customHeight="1" thickBot="1" x14ac:dyDescent="0.25">
      <c r="A4" s="115" t="s">
        <v>1</v>
      </c>
      <c r="B4" s="116"/>
      <c r="C4" s="116"/>
      <c r="D4" s="116"/>
      <c r="E4" s="116"/>
      <c r="F4" s="117"/>
    </row>
    <row r="5" spans="1:6" s="5" customFormat="1" ht="13.5" thickTop="1" x14ac:dyDescent="0.2">
      <c r="A5" s="118" t="s">
        <v>2</v>
      </c>
      <c r="B5" s="119"/>
      <c r="C5" s="119"/>
      <c r="D5" s="119"/>
      <c r="E5" s="119"/>
      <c r="F5" s="120"/>
    </row>
    <row r="6" spans="1:6" ht="13.5" thickBot="1" x14ac:dyDescent="0.25">
      <c r="A6" s="6"/>
      <c r="B6" s="7"/>
      <c r="C6" s="8"/>
      <c r="D6" s="7"/>
      <c r="E6" s="7"/>
      <c r="F6" s="9"/>
    </row>
    <row r="7" spans="1:6" s="11" customFormat="1" x14ac:dyDescent="0.2">
      <c r="A7" s="121" t="s">
        <v>3</v>
      </c>
      <c r="B7" s="123" t="s">
        <v>4</v>
      </c>
      <c r="C7" s="125" t="s">
        <v>5</v>
      </c>
      <c r="D7" s="127" t="s">
        <v>6</v>
      </c>
      <c r="E7" s="129" t="s">
        <v>7</v>
      </c>
      <c r="F7" s="131" t="s">
        <v>8</v>
      </c>
    </row>
    <row r="8" spans="1:6" s="11" customFormat="1" ht="13.5" thickBot="1" x14ac:dyDescent="0.25">
      <c r="A8" s="122"/>
      <c r="B8" s="124"/>
      <c r="C8" s="126"/>
      <c r="D8" s="128"/>
      <c r="E8" s="130"/>
      <c r="F8" s="132"/>
    </row>
    <row r="9" spans="1:6" s="5" customFormat="1" x14ac:dyDescent="0.2">
      <c r="A9" s="12"/>
      <c r="B9" s="13" t="s">
        <v>9</v>
      </c>
      <c r="C9" s="14"/>
      <c r="D9" s="15"/>
      <c r="E9" s="16"/>
      <c r="F9" s="17"/>
    </row>
    <row r="10" spans="1:6" s="24" customFormat="1" ht="25.5" x14ac:dyDescent="0.2">
      <c r="A10" s="18">
        <v>1</v>
      </c>
      <c r="B10" s="19" t="s">
        <v>10</v>
      </c>
      <c r="C10" s="20"/>
      <c r="D10" s="21"/>
      <c r="E10" s="22"/>
      <c r="F10" s="23"/>
    </row>
    <row r="11" spans="1:6" s="24" customFormat="1" x14ac:dyDescent="0.2">
      <c r="A11" s="25"/>
      <c r="B11" s="26" t="s">
        <v>11</v>
      </c>
      <c r="C11" s="27" t="s">
        <v>5</v>
      </c>
      <c r="D11" s="28">
        <v>1</v>
      </c>
      <c r="E11" s="29"/>
      <c r="F11" s="30"/>
    </row>
    <row r="12" spans="1:6" s="24" customFormat="1" x14ac:dyDescent="0.2">
      <c r="A12" s="31">
        <f t="shared" ref="A12" si="0">+A10+1</f>
        <v>2</v>
      </c>
      <c r="B12" s="32" t="s">
        <v>12</v>
      </c>
      <c r="C12" s="20"/>
      <c r="D12" s="21"/>
      <c r="E12" s="22"/>
      <c r="F12" s="23"/>
    </row>
    <row r="13" spans="1:6" s="24" customFormat="1" x14ac:dyDescent="0.2">
      <c r="A13" s="25"/>
      <c r="B13" s="26" t="s">
        <v>13</v>
      </c>
      <c r="C13" s="27" t="s">
        <v>5</v>
      </c>
      <c r="D13" s="28">
        <v>2</v>
      </c>
      <c r="E13" s="29"/>
      <c r="F13" s="30"/>
    </row>
    <row r="14" spans="1:6" s="24" customFormat="1" x14ac:dyDescent="0.2">
      <c r="A14" s="31">
        <f t="shared" ref="A14" si="1">+A12+1</f>
        <v>3</v>
      </c>
      <c r="B14" s="32" t="s">
        <v>14</v>
      </c>
      <c r="C14" s="20"/>
      <c r="D14" s="21"/>
      <c r="E14" s="22"/>
      <c r="F14" s="23"/>
    </row>
    <row r="15" spans="1:6" s="24" customFormat="1" x14ac:dyDescent="0.2">
      <c r="A15" s="25"/>
      <c r="B15" s="26" t="s">
        <v>13</v>
      </c>
      <c r="C15" s="27" t="s">
        <v>5</v>
      </c>
      <c r="D15" s="28">
        <v>1</v>
      </c>
      <c r="E15" s="29"/>
      <c r="F15" s="30"/>
    </row>
    <row r="16" spans="1:6" s="24" customFormat="1" x14ac:dyDescent="0.2">
      <c r="A16" s="31">
        <f t="shared" ref="A16" si="2">+A14+1</f>
        <v>4</v>
      </c>
      <c r="B16" s="32" t="s">
        <v>15</v>
      </c>
      <c r="C16" s="20"/>
      <c r="D16" s="21"/>
      <c r="E16" s="22"/>
      <c r="F16" s="23"/>
    </row>
    <row r="17" spans="1:6" s="24" customFormat="1" x14ac:dyDescent="0.2">
      <c r="A17" s="25"/>
      <c r="B17" s="26" t="s">
        <v>13</v>
      </c>
      <c r="C17" s="27" t="s">
        <v>5</v>
      </c>
      <c r="D17" s="28">
        <v>1</v>
      </c>
      <c r="E17" s="29"/>
      <c r="F17" s="30"/>
    </row>
    <row r="18" spans="1:6" s="24" customFormat="1" x14ac:dyDescent="0.2">
      <c r="A18" s="31">
        <f t="shared" ref="A18" si="3">+A16+1</f>
        <v>5</v>
      </c>
      <c r="B18" s="32" t="s">
        <v>16</v>
      </c>
      <c r="C18" s="20"/>
      <c r="D18" s="21"/>
      <c r="E18" s="22"/>
      <c r="F18" s="23"/>
    </row>
    <row r="19" spans="1:6" s="24" customFormat="1" x14ac:dyDescent="0.2">
      <c r="A19" s="25"/>
      <c r="B19" s="26" t="s">
        <v>11</v>
      </c>
      <c r="C19" s="27" t="s">
        <v>5</v>
      </c>
      <c r="D19" s="28">
        <v>1</v>
      </c>
      <c r="E19" s="29"/>
      <c r="F19" s="30"/>
    </row>
    <row r="20" spans="1:6" s="24" customFormat="1" x14ac:dyDescent="0.2">
      <c r="A20" s="31">
        <f t="shared" ref="A20" si="4">+A18+1</f>
        <v>6</v>
      </c>
      <c r="B20" s="32" t="s">
        <v>17</v>
      </c>
      <c r="C20" s="20"/>
      <c r="D20" s="21"/>
      <c r="E20" s="22"/>
      <c r="F20" s="23"/>
    </row>
    <row r="21" spans="1:6" s="24" customFormat="1" x14ac:dyDescent="0.2">
      <c r="A21" s="25"/>
      <c r="B21" s="26" t="s">
        <v>13</v>
      </c>
      <c r="C21" s="27" t="s">
        <v>5</v>
      </c>
      <c r="D21" s="28">
        <v>1</v>
      </c>
      <c r="E21" s="29"/>
      <c r="F21" s="30"/>
    </row>
    <row r="22" spans="1:6" s="24" customFormat="1" x14ac:dyDescent="0.2">
      <c r="A22" s="31">
        <f t="shared" ref="A22" si="5">+A20+1</f>
        <v>7</v>
      </c>
      <c r="B22" s="32" t="s">
        <v>18</v>
      </c>
      <c r="C22" s="20"/>
      <c r="D22" s="21"/>
      <c r="E22" s="22"/>
      <c r="F22" s="23"/>
    </row>
    <row r="23" spans="1:6" s="24" customFormat="1" x14ac:dyDescent="0.2">
      <c r="A23" s="25"/>
      <c r="B23" s="26" t="s">
        <v>11</v>
      </c>
      <c r="C23" s="27" t="s">
        <v>5</v>
      </c>
      <c r="D23" s="28">
        <v>1</v>
      </c>
      <c r="E23" s="29"/>
      <c r="F23" s="30"/>
    </row>
    <row r="24" spans="1:6" s="24" customFormat="1" x14ac:dyDescent="0.2">
      <c r="A24" s="31">
        <f t="shared" ref="A24" si="6">+A22+1</f>
        <v>8</v>
      </c>
      <c r="B24" s="32" t="s">
        <v>19</v>
      </c>
      <c r="C24" s="20"/>
      <c r="D24" s="21"/>
      <c r="E24" s="22"/>
      <c r="F24" s="23"/>
    </row>
    <row r="25" spans="1:6" s="24" customFormat="1" x14ac:dyDescent="0.2">
      <c r="A25" s="25"/>
      <c r="B25" s="26" t="s">
        <v>11</v>
      </c>
      <c r="C25" s="27" t="s">
        <v>5</v>
      </c>
      <c r="D25" s="28">
        <v>1</v>
      </c>
      <c r="E25" s="29"/>
      <c r="F25" s="30"/>
    </row>
    <row r="26" spans="1:6" s="24" customFormat="1" x14ac:dyDescent="0.2">
      <c r="A26" s="31">
        <f t="shared" ref="A26" si="7">+A24+1</f>
        <v>9</v>
      </c>
      <c r="B26" s="32" t="s">
        <v>20</v>
      </c>
      <c r="C26" s="20"/>
      <c r="D26" s="21"/>
      <c r="E26" s="22"/>
      <c r="F26" s="23"/>
    </row>
    <row r="27" spans="1:6" s="24" customFormat="1" x14ac:dyDescent="0.2">
      <c r="A27" s="25"/>
      <c r="B27" s="26" t="s">
        <v>11</v>
      </c>
      <c r="C27" s="27" t="s">
        <v>5</v>
      </c>
      <c r="D27" s="28">
        <v>1</v>
      </c>
      <c r="E27" s="29"/>
      <c r="F27" s="30"/>
    </row>
    <row r="28" spans="1:6" s="24" customFormat="1" x14ac:dyDescent="0.2">
      <c r="A28" s="31">
        <f t="shared" ref="A28" si="8">+A26+1</f>
        <v>10</v>
      </c>
      <c r="B28" s="32" t="s">
        <v>21</v>
      </c>
      <c r="C28" s="20"/>
      <c r="D28" s="21"/>
      <c r="E28" s="22"/>
      <c r="F28" s="23"/>
    </row>
    <row r="29" spans="1:6" s="24" customFormat="1" x14ac:dyDescent="0.2">
      <c r="A29" s="25"/>
      <c r="B29" s="26" t="s">
        <v>11</v>
      </c>
      <c r="C29" s="27" t="s">
        <v>5</v>
      </c>
      <c r="D29" s="28">
        <v>1</v>
      </c>
      <c r="E29" s="29"/>
      <c r="F29" s="30"/>
    </row>
    <row r="30" spans="1:6" s="24" customFormat="1" x14ac:dyDescent="0.2">
      <c r="A30" s="31">
        <f t="shared" ref="A30" si="9">+A28+1</f>
        <v>11</v>
      </c>
      <c r="B30" s="32" t="s">
        <v>22</v>
      </c>
      <c r="C30" s="20"/>
      <c r="D30" s="21"/>
      <c r="E30" s="22"/>
      <c r="F30" s="23"/>
    </row>
    <row r="31" spans="1:6" s="24" customFormat="1" x14ac:dyDescent="0.2">
      <c r="A31" s="25"/>
      <c r="B31" s="26" t="s">
        <v>11</v>
      </c>
      <c r="C31" s="27" t="s">
        <v>5</v>
      </c>
      <c r="D31" s="28">
        <v>1</v>
      </c>
      <c r="E31" s="29"/>
      <c r="F31" s="30"/>
    </row>
    <row r="32" spans="1:6" s="24" customFormat="1" x14ac:dyDescent="0.2">
      <c r="A32" s="31">
        <f t="shared" ref="A32" si="10">+A30+1</f>
        <v>12</v>
      </c>
      <c r="B32" s="32" t="s">
        <v>23</v>
      </c>
      <c r="C32" s="20"/>
      <c r="D32" s="21"/>
      <c r="E32" s="22"/>
      <c r="F32" s="23"/>
    </row>
    <row r="33" spans="1:6" s="24" customFormat="1" x14ac:dyDescent="0.2">
      <c r="A33" s="25"/>
      <c r="B33" s="26" t="s">
        <v>11</v>
      </c>
      <c r="C33" s="27" t="s">
        <v>5</v>
      </c>
      <c r="D33" s="28">
        <v>1</v>
      </c>
      <c r="E33" s="29"/>
      <c r="F33" s="30"/>
    </row>
    <row r="34" spans="1:6" s="5" customFormat="1" x14ac:dyDescent="0.2">
      <c r="A34" s="31">
        <f t="shared" ref="A34" si="11">+A32+1</f>
        <v>13</v>
      </c>
      <c r="B34" s="32" t="s">
        <v>24</v>
      </c>
      <c r="C34" s="20"/>
      <c r="D34" s="21"/>
      <c r="E34" s="22"/>
      <c r="F34" s="23"/>
    </row>
    <row r="35" spans="1:6" s="5" customFormat="1" ht="13.5" thickBot="1" x14ac:dyDescent="0.25">
      <c r="A35" s="31"/>
      <c r="B35" s="33" t="s">
        <v>13</v>
      </c>
      <c r="C35" s="34" t="s">
        <v>5</v>
      </c>
      <c r="D35" s="35">
        <v>1</v>
      </c>
      <c r="E35" s="36"/>
      <c r="F35" s="30"/>
    </row>
    <row r="36" spans="1:6" s="5" customFormat="1" ht="13.5" thickBot="1" x14ac:dyDescent="0.25">
      <c r="A36" s="102" t="str">
        <f>+"TOTAL "&amp;B9</f>
        <v>TOTAL A/ LOT : POSTE DE TRANSFORMATION MT/BT</v>
      </c>
      <c r="B36" s="103"/>
      <c r="C36" s="103"/>
      <c r="D36" s="103"/>
      <c r="E36" s="104"/>
      <c r="F36" s="37"/>
    </row>
    <row r="37" spans="1:6" s="5" customFormat="1" x14ac:dyDescent="0.2">
      <c r="A37" s="12"/>
      <c r="B37" s="13" t="s">
        <v>25</v>
      </c>
      <c r="C37" s="14"/>
      <c r="D37" s="15"/>
      <c r="E37" s="16"/>
      <c r="F37" s="17"/>
    </row>
    <row r="38" spans="1:6" s="24" customFormat="1" x14ac:dyDescent="0.2">
      <c r="A38" s="31">
        <f>+A34+1</f>
        <v>14</v>
      </c>
      <c r="B38" s="32" t="s">
        <v>26</v>
      </c>
      <c r="C38" s="20"/>
      <c r="D38" s="21"/>
      <c r="E38" s="22"/>
      <c r="F38" s="23"/>
    </row>
    <row r="39" spans="1:6" s="24" customFormat="1" x14ac:dyDescent="0.2">
      <c r="A39" s="25"/>
      <c r="B39" s="26" t="s">
        <v>11</v>
      </c>
      <c r="C39" s="27" t="s">
        <v>5</v>
      </c>
      <c r="D39" s="28">
        <v>1</v>
      </c>
      <c r="E39" s="29"/>
      <c r="F39" s="30"/>
    </row>
    <row r="40" spans="1:6" s="24" customFormat="1" x14ac:dyDescent="0.2">
      <c r="A40" s="25"/>
      <c r="B40" s="38" t="s">
        <v>27</v>
      </c>
      <c r="C40" s="27"/>
      <c r="D40" s="28"/>
      <c r="E40" s="29"/>
      <c r="F40" s="30"/>
    </row>
    <row r="41" spans="1:6" s="24" customFormat="1" x14ac:dyDescent="0.2">
      <c r="A41" s="31">
        <f>A38+1</f>
        <v>15</v>
      </c>
      <c r="B41" s="32" t="s">
        <v>28</v>
      </c>
      <c r="C41" s="20"/>
      <c r="D41" s="21"/>
      <c r="E41" s="22"/>
      <c r="F41" s="23"/>
    </row>
    <row r="42" spans="1:6" s="24" customFormat="1" x14ac:dyDescent="0.2">
      <c r="A42" s="25"/>
      <c r="B42" s="26" t="s">
        <v>11</v>
      </c>
      <c r="C42" s="27" t="s">
        <v>5</v>
      </c>
      <c r="D42" s="28">
        <v>1</v>
      </c>
      <c r="E42" s="29"/>
      <c r="F42" s="30"/>
    </row>
    <row r="43" spans="1:6" s="24" customFormat="1" x14ac:dyDescent="0.2">
      <c r="A43" s="31">
        <f>+A41+1</f>
        <v>16</v>
      </c>
      <c r="B43" s="32" t="s">
        <v>29</v>
      </c>
      <c r="C43" s="20"/>
      <c r="D43" s="21"/>
      <c r="E43" s="22"/>
      <c r="F43" s="23"/>
    </row>
    <row r="44" spans="1:6" s="24" customFormat="1" x14ac:dyDescent="0.2">
      <c r="A44" s="25"/>
      <c r="B44" s="26" t="s">
        <v>11</v>
      </c>
      <c r="C44" s="27" t="s">
        <v>5</v>
      </c>
      <c r="D44" s="28">
        <v>1</v>
      </c>
      <c r="E44" s="29"/>
      <c r="F44" s="30"/>
    </row>
    <row r="45" spans="1:6" s="5" customFormat="1" x14ac:dyDescent="0.2">
      <c r="A45" s="25"/>
      <c r="B45" s="38" t="s">
        <v>30</v>
      </c>
      <c r="C45" s="27"/>
      <c r="D45" s="28"/>
      <c r="E45" s="29"/>
      <c r="F45" s="30"/>
    </row>
    <row r="46" spans="1:6" s="24" customFormat="1" x14ac:dyDescent="0.2">
      <c r="A46" s="31">
        <f>+A43+1</f>
        <v>17</v>
      </c>
      <c r="B46" s="32" t="s">
        <v>31</v>
      </c>
      <c r="C46" s="20"/>
      <c r="D46" s="21"/>
      <c r="E46" s="22"/>
      <c r="F46" s="23"/>
    </row>
    <row r="47" spans="1:6" s="24" customFormat="1" x14ac:dyDescent="0.2">
      <c r="A47" s="25"/>
      <c r="B47" s="26" t="s">
        <v>11</v>
      </c>
      <c r="C47" s="27" t="s">
        <v>5</v>
      </c>
      <c r="D47" s="28">
        <v>1</v>
      </c>
      <c r="E47" s="29"/>
      <c r="F47" s="30"/>
    </row>
    <row r="48" spans="1:6" s="24" customFormat="1" x14ac:dyDescent="0.2">
      <c r="A48" s="31">
        <f>A46+1</f>
        <v>18</v>
      </c>
      <c r="B48" s="32" t="s">
        <v>32</v>
      </c>
      <c r="C48" s="20"/>
      <c r="D48" s="21"/>
      <c r="E48" s="22"/>
      <c r="F48" s="23"/>
    </row>
    <row r="49" spans="1:6" s="24" customFormat="1" x14ac:dyDescent="0.2">
      <c r="A49" s="25"/>
      <c r="B49" s="26" t="s">
        <v>11</v>
      </c>
      <c r="C49" s="27" t="s">
        <v>5</v>
      </c>
      <c r="D49" s="28">
        <v>1</v>
      </c>
      <c r="E49" s="29"/>
      <c r="F49" s="30"/>
    </row>
    <row r="50" spans="1:6" s="24" customFormat="1" x14ac:dyDescent="0.2">
      <c r="A50" s="31">
        <f>A48+1</f>
        <v>19</v>
      </c>
      <c r="B50" s="32" t="s">
        <v>33</v>
      </c>
      <c r="C50" s="20"/>
      <c r="D50" s="21"/>
      <c r="E50" s="22"/>
      <c r="F50" s="23"/>
    </row>
    <row r="51" spans="1:6" s="24" customFormat="1" x14ac:dyDescent="0.2">
      <c r="A51" s="25"/>
      <c r="B51" s="26" t="s">
        <v>11</v>
      </c>
      <c r="C51" s="27" t="s">
        <v>5</v>
      </c>
      <c r="D51" s="28">
        <v>1</v>
      </c>
      <c r="E51" s="29"/>
      <c r="F51" s="30"/>
    </row>
    <row r="52" spans="1:6" s="24" customFormat="1" x14ac:dyDescent="0.2">
      <c r="A52" s="31">
        <f>A50+1</f>
        <v>20</v>
      </c>
      <c r="B52" s="32" t="s">
        <v>34</v>
      </c>
      <c r="C52" s="20"/>
      <c r="D52" s="21"/>
      <c r="E52" s="22"/>
      <c r="F52" s="23"/>
    </row>
    <row r="53" spans="1:6" s="24" customFormat="1" x14ac:dyDescent="0.2">
      <c r="A53" s="25"/>
      <c r="B53" s="26" t="s">
        <v>11</v>
      </c>
      <c r="C53" s="27" t="s">
        <v>5</v>
      </c>
      <c r="D53" s="28">
        <v>1</v>
      </c>
      <c r="E53" s="29"/>
      <c r="F53" s="30"/>
    </row>
    <row r="54" spans="1:6" s="24" customFormat="1" x14ac:dyDescent="0.2">
      <c r="A54" s="31">
        <f>A52+1</f>
        <v>21</v>
      </c>
      <c r="B54" s="32" t="s">
        <v>35</v>
      </c>
      <c r="C54" s="20"/>
      <c r="D54" s="21"/>
      <c r="E54" s="22"/>
      <c r="F54" s="23"/>
    </row>
    <row r="55" spans="1:6" s="24" customFormat="1" x14ac:dyDescent="0.2">
      <c r="A55" s="25"/>
      <c r="B55" s="26" t="s">
        <v>11</v>
      </c>
      <c r="C55" s="27" t="s">
        <v>5</v>
      </c>
      <c r="D55" s="28">
        <v>1</v>
      </c>
      <c r="E55" s="29"/>
      <c r="F55" s="30"/>
    </row>
    <row r="56" spans="1:6" s="24" customFormat="1" x14ac:dyDescent="0.2">
      <c r="A56" s="31">
        <f>A54+1</f>
        <v>22</v>
      </c>
      <c r="B56" s="32" t="s">
        <v>36</v>
      </c>
      <c r="C56" s="20"/>
      <c r="D56" s="21"/>
      <c r="E56" s="22"/>
      <c r="F56" s="23"/>
    </row>
    <row r="57" spans="1:6" s="24" customFormat="1" x14ac:dyDescent="0.2">
      <c r="A57" s="25"/>
      <c r="B57" s="26" t="s">
        <v>11</v>
      </c>
      <c r="C57" s="27" t="s">
        <v>5</v>
      </c>
      <c r="D57" s="28">
        <v>1</v>
      </c>
      <c r="E57" s="29"/>
      <c r="F57" s="30"/>
    </row>
    <row r="58" spans="1:6" s="24" customFormat="1" x14ac:dyDescent="0.2">
      <c r="A58" s="31">
        <f>A56+1</f>
        <v>23</v>
      </c>
      <c r="B58" s="32" t="s">
        <v>37</v>
      </c>
      <c r="C58" s="20"/>
      <c r="D58" s="21"/>
      <c r="E58" s="22"/>
      <c r="F58" s="23"/>
    </row>
    <row r="59" spans="1:6" s="24" customFormat="1" x14ac:dyDescent="0.2">
      <c r="A59" s="25"/>
      <c r="B59" s="26" t="s">
        <v>11</v>
      </c>
      <c r="C59" s="27" t="s">
        <v>5</v>
      </c>
      <c r="D59" s="28">
        <v>1</v>
      </c>
      <c r="E59" s="29"/>
      <c r="F59" s="30"/>
    </row>
    <row r="60" spans="1:6" s="24" customFormat="1" x14ac:dyDescent="0.2">
      <c r="A60" s="31">
        <f>A58+1</f>
        <v>24</v>
      </c>
      <c r="B60" s="32" t="s">
        <v>38</v>
      </c>
      <c r="C60" s="20"/>
      <c r="D60" s="21"/>
      <c r="E60" s="22"/>
      <c r="F60" s="23"/>
    </row>
    <row r="61" spans="1:6" s="24" customFormat="1" x14ac:dyDescent="0.2">
      <c r="A61" s="25"/>
      <c r="B61" s="26" t="s">
        <v>11</v>
      </c>
      <c r="C61" s="27" t="s">
        <v>5</v>
      </c>
      <c r="D61" s="28">
        <v>1</v>
      </c>
      <c r="E61" s="29"/>
      <c r="F61" s="30"/>
    </row>
    <row r="62" spans="1:6" s="24" customFormat="1" x14ac:dyDescent="0.2">
      <c r="A62" s="31">
        <f>A60+1</f>
        <v>25</v>
      </c>
      <c r="B62" s="32" t="s">
        <v>39</v>
      </c>
      <c r="C62" s="20"/>
      <c r="D62" s="21"/>
      <c r="E62" s="22"/>
      <c r="F62" s="23"/>
    </row>
    <row r="63" spans="1:6" s="24" customFormat="1" x14ac:dyDescent="0.2">
      <c r="A63" s="25"/>
      <c r="B63" s="26" t="s">
        <v>11</v>
      </c>
      <c r="C63" s="27" t="s">
        <v>5</v>
      </c>
      <c r="D63" s="28">
        <v>1</v>
      </c>
      <c r="E63" s="29"/>
      <c r="F63" s="30"/>
    </row>
    <row r="64" spans="1:6" s="24" customFormat="1" x14ac:dyDescent="0.2">
      <c r="A64" s="31">
        <f>A62+1</f>
        <v>26</v>
      </c>
      <c r="B64" s="32" t="s">
        <v>40</v>
      </c>
      <c r="C64" s="20"/>
      <c r="D64" s="21"/>
      <c r="E64" s="22"/>
      <c r="F64" s="23"/>
    </row>
    <row r="65" spans="1:6" s="24" customFormat="1" x14ac:dyDescent="0.2">
      <c r="A65" s="25"/>
      <c r="B65" s="26" t="s">
        <v>11</v>
      </c>
      <c r="C65" s="27" t="s">
        <v>5</v>
      </c>
      <c r="D65" s="28">
        <v>1</v>
      </c>
      <c r="E65" s="29"/>
      <c r="F65" s="30"/>
    </row>
    <row r="66" spans="1:6" s="43" customFormat="1" x14ac:dyDescent="0.2">
      <c r="A66" s="39"/>
      <c r="B66" s="38" t="s">
        <v>41</v>
      </c>
      <c r="C66" s="40"/>
      <c r="D66" s="41"/>
      <c r="E66" s="42"/>
      <c r="F66" s="23"/>
    </row>
    <row r="67" spans="1:6" s="5" customFormat="1" x14ac:dyDescent="0.2">
      <c r="A67" s="44">
        <f>+A64+1</f>
        <v>27</v>
      </c>
      <c r="B67" s="32" t="s">
        <v>42</v>
      </c>
      <c r="C67" s="20"/>
      <c r="D67" s="21"/>
      <c r="E67" s="22"/>
      <c r="F67" s="23"/>
    </row>
    <row r="68" spans="1:6" s="5" customFormat="1" x14ac:dyDescent="0.2">
      <c r="A68" s="25"/>
      <c r="B68" s="26" t="s">
        <v>43</v>
      </c>
      <c r="C68" s="27" t="s">
        <v>44</v>
      </c>
      <c r="D68" s="28">
        <v>1</v>
      </c>
      <c r="E68" s="29"/>
      <c r="F68" s="30"/>
    </row>
    <row r="69" spans="1:6" s="43" customFormat="1" x14ac:dyDescent="0.2">
      <c r="A69" s="39"/>
      <c r="B69" s="38" t="s">
        <v>45</v>
      </c>
      <c r="C69" s="40"/>
      <c r="D69" s="41"/>
      <c r="E69" s="45"/>
      <c r="F69" s="46"/>
    </row>
    <row r="70" spans="1:6" s="5" customFormat="1" x14ac:dyDescent="0.2">
      <c r="A70" s="44">
        <f>A67+1</f>
        <v>28</v>
      </c>
      <c r="B70" s="32" t="s">
        <v>46</v>
      </c>
      <c r="C70" s="20"/>
      <c r="D70" s="21"/>
      <c r="E70" s="22"/>
      <c r="F70" s="23"/>
    </row>
    <row r="71" spans="1:6" s="5" customFormat="1" x14ac:dyDescent="0.2">
      <c r="A71" s="25"/>
      <c r="B71" s="26" t="s">
        <v>47</v>
      </c>
      <c r="C71" s="27" t="s">
        <v>48</v>
      </c>
      <c r="D71" s="28">
        <v>100</v>
      </c>
      <c r="E71" s="29"/>
      <c r="F71" s="30"/>
    </row>
    <row r="72" spans="1:6" s="5" customFormat="1" x14ac:dyDescent="0.2">
      <c r="A72" s="44">
        <f>A70+1</f>
        <v>29</v>
      </c>
      <c r="B72" s="32" t="s">
        <v>49</v>
      </c>
      <c r="C72" s="20"/>
      <c r="D72" s="21"/>
      <c r="E72" s="22"/>
      <c r="F72" s="23"/>
    </row>
    <row r="73" spans="1:6" s="5" customFormat="1" x14ac:dyDescent="0.2">
      <c r="A73" s="25"/>
      <c r="B73" s="26" t="s">
        <v>47</v>
      </c>
      <c r="C73" s="27" t="s">
        <v>48</v>
      </c>
      <c r="D73" s="28">
        <v>20</v>
      </c>
      <c r="E73" s="29"/>
      <c r="F73" s="30"/>
    </row>
    <row r="74" spans="1:6" s="5" customFormat="1" x14ac:dyDescent="0.2">
      <c r="A74" s="44">
        <f>A72+1</f>
        <v>30</v>
      </c>
      <c r="B74" s="32" t="s">
        <v>50</v>
      </c>
      <c r="C74" s="20"/>
      <c r="D74" s="21"/>
      <c r="E74" s="22"/>
      <c r="F74" s="23"/>
    </row>
    <row r="75" spans="1:6" s="5" customFormat="1" x14ac:dyDescent="0.2">
      <c r="A75" s="25"/>
      <c r="B75" s="26" t="s">
        <v>47</v>
      </c>
      <c r="C75" s="27" t="s">
        <v>48</v>
      </c>
      <c r="D75" s="28">
        <v>50</v>
      </c>
      <c r="E75" s="29"/>
      <c r="F75" s="30"/>
    </row>
    <row r="76" spans="1:6" s="5" customFormat="1" x14ac:dyDescent="0.2">
      <c r="A76" s="44">
        <f>A74+1</f>
        <v>31</v>
      </c>
      <c r="B76" s="32" t="s">
        <v>51</v>
      </c>
      <c r="C76" s="20"/>
      <c r="D76" s="21"/>
      <c r="E76" s="22"/>
      <c r="F76" s="23"/>
    </row>
    <row r="77" spans="1:6" s="5" customFormat="1" x14ac:dyDescent="0.2">
      <c r="A77" s="25"/>
      <c r="B77" s="26" t="s">
        <v>47</v>
      </c>
      <c r="C77" s="27" t="s">
        <v>48</v>
      </c>
      <c r="D77" s="28">
        <v>40</v>
      </c>
      <c r="E77" s="29"/>
      <c r="F77" s="30"/>
    </row>
    <row r="78" spans="1:6" s="5" customFormat="1" x14ac:dyDescent="0.2">
      <c r="A78" s="44">
        <f>+A76+1</f>
        <v>32</v>
      </c>
      <c r="B78" s="32" t="s">
        <v>52</v>
      </c>
      <c r="C78" s="20"/>
      <c r="D78" s="21"/>
      <c r="E78" s="22"/>
      <c r="F78" s="23"/>
    </row>
    <row r="79" spans="1:6" s="5" customFormat="1" x14ac:dyDescent="0.2">
      <c r="A79" s="25"/>
      <c r="B79" s="26" t="s">
        <v>47</v>
      </c>
      <c r="C79" s="27" t="s">
        <v>48</v>
      </c>
      <c r="D79" s="28">
        <v>250</v>
      </c>
      <c r="E79" s="29"/>
      <c r="F79" s="30"/>
    </row>
    <row r="80" spans="1:6" s="5" customFormat="1" x14ac:dyDescent="0.2">
      <c r="A80" s="44">
        <f>A78+1</f>
        <v>33</v>
      </c>
      <c r="B80" s="32" t="s">
        <v>53</v>
      </c>
      <c r="C80" s="20"/>
      <c r="D80" s="21"/>
      <c r="E80" s="22"/>
      <c r="F80" s="23"/>
    </row>
    <row r="81" spans="1:6" s="5" customFormat="1" x14ac:dyDescent="0.2">
      <c r="A81" s="25"/>
      <c r="B81" s="26" t="s">
        <v>47</v>
      </c>
      <c r="C81" s="27" t="s">
        <v>48</v>
      </c>
      <c r="D81" s="28">
        <v>400</v>
      </c>
      <c r="E81" s="29"/>
      <c r="F81" s="30"/>
    </row>
    <row r="82" spans="1:6" s="5" customFormat="1" x14ac:dyDescent="0.2">
      <c r="A82" s="44">
        <f>A80+1</f>
        <v>34</v>
      </c>
      <c r="B82" s="32" t="s">
        <v>54</v>
      </c>
      <c r="C82" s="20"/>
      <c r="D82" s="21"/>
      <c r="E82" s="22"/>
      <c r="F82" s="23"/>
    </row>
    <row r="83" spans="1:6" s="5" customFormat="1" x14ac:dyDescent="0.2">
      <c r="A83" s="25"/>
      <c r="B83" s="26" t="s">
        <v>47</v>
      </c>
      <c r="C83" s="27" t="s">
        <v>48</v>
      </c>
      <c r="D83" s="28">
        <v>160</v>
      </c>
      <c r="E83" s="29"/>
      <c r="F83" s="30"/>
    </row>
    <row r="84" spans="1:6" s="5" customFormat="1" x14ac:dyDescent="0.2">
      <c r="A84" s="44">
        <f>A82+1</f>
        <v>35</v>
      </c>
      <c r="B84" s="32" t="s">
        <v>55</v>
      </c>
      <c r="C84" s="20"/>
      <c r="D84" s="21"/>
      <c r="E84" s="22"/>
      <c r="F84" s="23"/>
    </row>
    <row r="85" spans="1:6" s="5" customFormat="1" x14ac:dyDescent="0.2">
      <c r="A85" s="25"/>
      <c r="B85" s="26" t="s">
        <v>47</v>
      </c>
      <c r="C85" s="27" t="s">
        <v>48</v>
      </c>
      <c r="D85" s="28">
        <v>20</v>
      </c>
      <c r="E85" s="29"/>
      <c r="F85" s="30"/>
    </row>
    <row r="86" spans="1:6" s="5" customFormat="1" x14ac:dyDescent="0.2">
      <c r="A86" s="44">
        <f>A84+1</f>
        <v>36</v>
      </c>
      <c r="B86" s="32" t="s">
        <v>56</v>
      </c>
      <c r="C86" s="20"/>
      <c r="D86" s="21"/>
      <c r="E86" s="22"/>
      <c r="F86" s="23"/>
    </row>
    <row r="87" spans="1:6" s="5" customFormat="1" x14ac:dyDescent="0.2">
      <c r="A87" s="25"/>
      <c r="B87" s="26" t="s">
        <v>47</v>
      </c>
      <c r="C87" s="27" t="s">
        <v>48</v>
      </c>
      <c r="D87" s="28">
        <v>250</v>
      </c>
      <c r="E87" s="29"/>
      <c r="F87" s="30"/>
    </row>
    <row r="88" spans="1:6" s="5" customFormat="1" x14ac:dyDescent="0.2">
      <c r="A88" s="44">
        <f>A86+1</f>
        <v>37</v>
      </c>
      <c r="B88" s="32" t="s">
        <v>57</v>
      </c>
      <c r="C88" s="20"/>
      <c r="D88" s="21"/>
      <c r="E88" s="22"/>
      <c r="F88" s="23"/>
    </row>
    <row r="89" spans="1:6" s="5" customFormat="1" x14ac:dyDescent="0.2">
      <c r="A89" s="25"/>
      <c r="B89" s="26" t="s">
        <v>47</v>
      </c>
      <c r="C89" s="27" t="s">
        <v>48</v>
      </c>
      <c r="D89" s="28">
        <v>120</v>
      </c>
      <c r="E89" s="29"/>
      <c r="F89" s="30"/>
    </row>
    <row r="90" spans="1:6" s="43" customFormat="1" x14ac:dyDescent="0.2">
      <c r="A90" s="39"/>
      <c r="B90" s="38" t="s">
        <v>58</v>
      </c>
      <c r="C90" s="40"/>
      <c r="D90" s="41"/>
      <c r="E90" s="45"/>
      <c r="F90" s="46"/>
    </row>
    <row r="91" spans="1:6" s="5" customFormat="1" x14ac:dyDescent="0.2">
      <c r="A91" s="44">
        <f>+A88+1</f>
        <v>38</v>
      </c>
      <c r="B91" s="32" t="s">
        <v>59</v>
      </c>
      <c r="C91" s="20"/>
      <c r="D91" s="21"/>
      <c r="E91" s="22"/>
      <c r="F91" s="23"/>
    </row>
    <row r="92" spans="1:6" s="5" customFormat="1" x14ac:dyDescent="0.2">
      <c r="A92" s="25"/>
      <c r="B92" s="26" t="s">
        <v>47</v>
      </c>
      <c r="C92" s="27" t="s">
        <v>48</v>
      </c>
      <c r="D92" s="28">
        <v>35</v>
      </c>
      <c r="E92" s="29"/>
      <c r="F92" s="30"/>
    </row>
    <row r="93" spans="1:6" s="5" customFormat="1" x14ac:dyDescent="0.2">
      <c r="A93" s="44">
        <f>+A91+1</f>
        <v>39</v>
      </c>
      <c r="B93" s="32" t="s">
        <v>60</v>
      </c>
      <c r="C93" s="20"/>
      <c r="D93" s="21"/>
      <c r="E93" s="22"/>
      <c r="F93" s="23"/>
    </row>
    <row r="94" spans="1:6" s="5" customFormat="1" x14ac:dyDescent="0.2">
      <c r="A94" s="25"/>
      <c r="B94" s="26" t="s">
        <v>47</v>
      </c>
      <c r="C94" s="27" t="s">
        <v>48</v>
      </c>
      <c r="D94" s="28">
        <v>180</v>
      </c>
      <c r="E94" s="29"/>
      <c r="F94" s="30"/>
    </row>
    <row r="95" spans="1:6" s="5" customFormat="1" x14ac:dyDescent="0.2">
      <c r="A95" s="44">
        <f>+A93+1</f>
        <v>40</v>
      </c>
      <c r="B95" s="32" t="s">
        <v>61</v>
      </c>
      <c r="C95" s="20"/>
      <c r="D95" s="21"/>
      <c r="E95" s="22"/>
      <c r="F95" s="23"/>
    </row>
    <row r="96" spans="1:6" s="5" customFormat="1" x14ac:dyDescent="0.2">
      <c r="A96" s="25"/>
      <c r="B96" s="26" t="s">
        <v>47</v>
      </c>
      <c r="C96" s="27" t="s">
        <v>48</v>
      </c>
      <c r="D96" s="28">
        <v>10</v>
      </c>
      <c r="E96" s="29"/>
      <c r="F96" s="30"/>
    </row>
    <row r="97" spans="1:6" s="5" customFormat="1" x14ac:dyDescent="0.2">
      <c r="A97" s="44">
        <f>+A95+1</f>
        <v>41</v>
      </c>
      <c r="B97" s="32" t="s">
        <v>62</v>
      </c>
      <c r="C97" s="20"/>
      <c r="D97" s="21"/>
      <c r="E97" s="22"/>
      <c r="F97" s="23"/>
    </row>
    <row r="98" spans="1:6" s="5" customFormat="1" x14ac:dyDescent="0.2">
      <c r="A98" s="25"/>
      <c r="B98" s="26" t="s">
        <v>47</v>
      </c>
      <c r="C98" s="27" t="s">
        <v>48</v>
      </c>
      <c r="D98" s="28">
        <v>10</v>
      </c>
      <c r="E98" s="29"/>
      <c r="F98" s="30"/>
    </row>
    <row r="99" spans="1:6" s="43" customFormat="1" x14ac:dyDescent="0.2">
      <c r="A99" s="39"/>
      <c r="B99" s="38" t="s">
        <v>63</v>
      </c>
      <c r="C99" s="40"/>
      <c r="D99" s="41"/>
      <c r="E99" s="45"/>
      <c r="F99" s="46"/>
    </row>
    <row r="100" spans="1:6" s="5" customFormat="1" x14ac:dyDescent="0.2">
      <c r="A100" s="44">
        <f>A97+1</f>
        <v>42</v>
      </c>
      <c r="B100" s="32" t="s">
        <v>64</v>
      </c>
      <c r="C100" s="20"/>
      <c r="D100" s="21"/>
      <c r="E100" s="22"/>
      <c r="F100" s="23"/>
    </row>
    <row r="101" spans="1:6" s="5" customFormat="1" x14ac:dyDescent="0.2">
      <c r="A101" s="25"/>
      <c r="B101" s="26" t="s">
        <v>13</v>
      </c>
      <c r="C101" s="27" t="s">
        <v>5</v>
      </c>
      <c r="D101" s="28">
        <v>12</v>
      </c>
      <c r="E101" s="29"/>
      <c r="F101" s="30"/>
    </row>
    <row r="102" spans="1:6" s="5" customFormat="1" x14ac:dyDescent="0.2">
      <c r="A102" s="44">
        <f>A100+1</f>
        <v>43</v>
      </c>
      <c r="B102" s="32" t="s">
        <v>65</v>
      </c>
      <c r="C102" s="20"/>
      <c r="D102" s="21"/>
      <c r="E102" s="22"/>
      <c r="F102" s="23"/>
    </row>
    <row r="103" spans="1:6" s="5" customFormat="1" x14ac:dyDescent="0.2">
      <c r="A103" s="25"/>
      <c r="B103" s="26" t="s">
        <v>13</v>
      </c>
      <c r="C103" s="27" t="s">
        <v>5</v>
      </c>
      <c r="D103" s="28">
        <v>12</v>
      </c>
      <c r="E103" s="29"/>
      <c r="F103" s="30"/>
    </row>
    <row r="104" spans="1:6" s="5" customFormat="1" x14ac:dyDescent="0.2">
      <c r="A104" s="44">
        <f>A102+1</f>
        <v>44</v>
      </c>
      <c r="B104" s="32" t="s">
        <v>66</v>
      </c>
      <c r="C104" s="20"/>
      <c r="D104" s="21"/>
      <c r="E104" s="22"/>
      <c r="F104" s="23"/>
    </row>
    <row r="105" spans="1:6" s="5" customFormat="1" x14ac:dyDescent="0.2">
      <c r="A105" s="25"/>
      <c r="B105" s="26" t="s">
        <v>13</v>
      </c>
      <c r="C105" s="27" t="s">
        <v>5</v>
      </c>
      <c r="D105" s="28">
        <v>28</v>
      </c>
      <c r="E105" s="29"/>
      <c r="F105" s="30"/>
    </row>
    <row r="106" spans="1:6" s="5" customFormat="1" x14ac:dyDescent="0.2">
      <c r="A106" s="44">
        <f>A104+1</f>
        <v>45</v>
      </c>
      <c r="B106" s="32" t="s">
        <v>67</v>
      </c>
      <c r="C106" s="20"/>
      <c r="D106" s="21"/>
      <c r="E106" s="22"/>
      <c r="F106" s="23"/>
    </row>
    <row r="107" spans="1:6" s="5" customFormat="1" x14ac:dyDescent="0.2">
      <c r="A107" s="25"/>
      <c r="B107" s="26" t="s">
        <v>13</v>
      </c>
      <c r="C107" s="27" t="s">
        <v>5</v>
      </c>
      <c r="D107" s="28">
        <v>10</v>
      </c>
      <c r="E107" s="29"/>
      <c r="F107" s="30"/>
    </row>
    <row r="108" spans="1:6" s="51" customFormat="1" x14ac:dyDescent="0.2">
      <c r="A108" s="44">
        <f>A106+1</f>
        <v>46</v>
      </c>
      <c r="B108" s="32" t="s">
        <v>68</v>
      </c>
      <c r="C108" s="47"/>
      <c r="D108" s="48"/>
      <c r="E108" s="49"/>
      <c r="F108" s="50"/>
    </row>
    <row r="109" spans="1:6" s="5" customFormat="1" x14ac:dyDescent="0.2">
      <c r="A109" s="25"/>
      <c r="B109" s="26" t="s">
        <v>13</v>
      </c>
      <c r="C109" s="27" t="s">
        <v>5</v>
      </c>
      <c r="D109" s="28">
        <v>31</v>
      </c>
      <c r="E109" s="29"/>
      <c r="F109" s="30"/>
    </row>
    <row r="110" spans="1:6" s="51" customFormat="1" x14ac:dyDescent="0.2">
      <c r="A110" s="44">
        <f>A108+1</f>
        <v>47</v>
      </c>
      <c r="B110" s="32" t="s">
        <v>69</v>
      </c>
      <c r="C110" s="47"/>
      <c r="D110" s="48"/>
      <c r="E110" s="49"/>
      <c r="F110" s="50"/>
    </row>
    <row r="111" spans="1:6" s="5" customFormat="1" x14ac:dyDescent="0.2">
      <c r="A111" s="25"/>
      <c r="B111" s="26" t="s">
        <v>13</v>
      </c>
      <c r="C111" s="27" t="s">
        <v>5</v>
      </c>
      <c r="D111" s="28">
        <v>2</v>
      </c>
      <c r="E111" s="29"/>
      <c r="F111" s="30"/>
    </row>
    <row r="112" spans="1:6" s="5" customFormat="1" x14ac:dyDescent="0.2">
      <c r="A112" s="44">
        <f>A110+1</f>
        <v>48</v>
      </c>
      <c r="B112" s="32" t="s">
        <v>70</v>
      </c>
      <c r="C112" s="20"/>
      <c r="D112" s="21"/>
      <c r="E112" s="22"/>
      <c r="F112" s="23"/>
    </row>
    <row r="113" spans="1:6" s="5" customFormat="1" x14ac:dyDescent="0.2">
      <c r="A113" s="25"/>
      <c r="B113" s="26" t="s">
        <v>13</v>
      </c>
      <c r="C113" s="27" t="s">
        <v>5</v>
      </c>
      <c r="D113" s="28">
        <v>1</v>
      </c>
      <c r="E113" s="29"/>
      <c r="F113" s="30"/>
    </row>
    <row r="114" spans="1:6" s="5" customFormat="1" x14ac:dyDescent="0.2">
      <c r="A114" s="44">
        <f>A112+1</f>
        <v>49</v>
      </c>
      <c r="B114" s="32" t="s">
        <v>71</v>
      </c>
      <c r="C114" s="20"/>
      <c r="D114" s="21"/>
      <c r="E114" s="22"/>
      <c r="F114" s="23"/>
    </row>
    <row r="115" spans="1:6" s="5" customFormat="1" x14ac:dyDescent="0.2">
      <c r="A115" s="25"/>
      <c r="B115" s="26" t="s">
        <v>13</v>
      </c>
      <c r="C115" s="27" t="s">
        <v>5</v>
      </c>
      <c r="D115" s="28">
        <v>1</v>
      </c>
      <c r="E115" s="29"/>
      <c r="F115" s="30"/>
    </row>
    <row r="116" spans="1:6" s="5" customFormat="1" x14ac:dyDescent="0.2">
      <c r="A116" s="44">
        <f>A114+1</f>
        <v>50</v>
      </c>
      <c r="B116" s="32" t="s">
        <v>72</v>
      </c>
      <c r="C116" s="20"/>
      <c r="D116" s="21"/>
      <c r="E116" s="22"/>
      <c r="F116" s="23"/>
    </row>
    <row r="117" spans="1:6" s="5" customFormat="1" x14ac:dyDescent="0.2">
      <c r="A117" s="25"/>
      <c r="B117" s="26" t="s">
        <v>13</v>
      </c>
      <c r="C117" s="27" t="s">
        <v>5</v>
      </c>
      <c r="D117" s="28">
        <v>255</v>
      </c>
      <c r="E117" s="29"/>
      <c r="F117" s="30"/>
    </row>
    <row r="118" spans="1:6" s="43" customFormat="1" x14ac:dyDescent="0.2">
      <c r="A118" s="39"/>
      <c r="B118" s="38" t="s">
        <v>73</v>
      </c>
      <c r="C118" s="40"/>
      <c r="D118" s="41"/>
      <c r="E118" s="45"/>
      <c r="F118" s="46"/>
    </row>
    <row r="119" spans="1:6" s="5" customFormat="1" x14ac:dyDescent="0.2">
      <c r="A119" s="44">
        <f>A116+1</f>
        <v>51</v>
      </c>
      <c r="B119" s="32" t="s">
        <v>74</v>
      </c>
      <c r="C119" s="20"/>
      <c r="D119" s="21"/>
      <c r="E119" s="22"/>
      <c r="F119" s="23"/>
    </row>
    <row r="120" spans="1:6" s="5" customFormat="1" x14ac:dyDescent="0.2">
      <c r="A120" s="25"/>
      <c r="B120" s="26" t="s">
        <v>13</v>
      </c>
      <c r="C120" s="27" t="s">
        <v>5</v>
      </c>
      <c r="D120" s="28">
        <v>50</v>
      </c>
      <c r="E120" s="29"/>
      <c r="F120" s="30"/>
    </row>
    <row r="121" spans="1:6" s="5" customFormat="1" x14ac:dyDescent="0.2">
      <c r="A121" s="44">
        <f>+A119+1</f>
        <v>52</v>
      </c>
      <c r="B121" s="32" t="s">
        <v>75</v>
      </c>
      <c r="C121" s="20"/>
      <c r="D121" s="21"/>
      <c r="E121" s="22"/>
      <c r="F121" s="23"/>
    </row>
    <row r="122" spans="1:6" s="5" customFormat="1" x14ac:dyDescent="0.2">
      <c r="A122" s="25"/>
      <c r="B122" s="26" t="s">
        <v>13</v>
      </c>
      <c r="C122" s="27" t="s">
        <v>5</v>
      </c>
      <c r="D122" s="28">
        <v>47</v>
      </c>
      <c r="E122" s="29"/>
      <c r="F122" s="30"/>
    </row>
    <row r="123" spans="1:6" s="5" customFormat="1" x14ac:dyDescent="0.2">
      <c r="A123" s="44">
        <f>+A121+1</f>
        <v>53</v>
      </c>
      <c r="B123" s="32" t="s">
        <v>76</v>
      </c>
      <c r="C123" s="20"/>
      <c r="D123" s="21"/>
      <c r="E123" s="22"/>
      <c r="F123" s="23"/>
    </row>
    <row r="124" spans="1:6" s="5" customFormat="1" x14ac:dyDescent="0.2">
      <c r="A124" s="25"/>
      <c r="B124" s="26" t="s">
        <v>13</v>
      </c>
      <c r="C124" s="27" t="s">
        <v>5</v>
      </c>
      <c r="D124" s="28">
        <v>7</v>
      </c>
      <c r="E124" s="29"/>
      <c r="F124" s="30"/>
    </row>
    <row r="125" spans="1:6" s="51" customFormat="1" x14ac:dyDescent="0.2">
      <c r="A125" s="44">
        <f>+A123+1</f>
        <v>54</v>
      </c>
      <c r="B125" s="32" t="s">
        <v>77</v>
      </c>
      <c r="C125" s="47"/>
      <c r="D125" s="48"/>
      <c r="E125" s="49"/>
      <c r="F125" s="50"/>
    </row>
    <row r="126" spans="1:6" s="5" customFormat="1" x14ac:dyDescent="0.2">
      <c r="A126" s="25"/>
      <c r="B126" s="26" t="s">
        <v>13</v>
      </c>
      <c r="C126" s="27" t="s">
        <v>5</v>
      </c>
      <c r="D126" s="28">
        <v>1</v>
      </c>
      <c r="E126" s="29"/>
      <c r="F126" s="30"/>
    </row>
    <row r="127" spans="1:6" s="5" customFormat="1" x14ac:dyDescent="0.2">
      <c r="A127" s="44">
        <f>+A125+1</f>
        <v>55</v>
      </c>
      <c r="B127" s="32" t="s">
        <v>78</v>
      </c>
      <c r="C127" s="20"/>
      <c r="D127" s="21"/>
      <c r="E127" s="22"/>
      <c r="F127" s="23"/>
    </row>
    <row r="128" spans="1:6" s="5" customFormat="1" x14ac:dyDescent="0.2">
      <c r="A128" s="25"/>
      <c r="B128" s="26" t="s">
        <v>13</v>
      </c>
      <c r="C128" s="27" t="s">
        <v>5</v>
      </c>
      <c r="D128" s="28">
        <v>3</v>
      </c>
      <c r="E128" s="29"/>
      <c r="F128" s="30"/>
    </row>
    <row r="129" spans="1:6" s="5" customFormat="1" x14ac:dyDescent="0.2">
      <c r="A129" s="44">
        <f>+A127+1</f>
        <v>56</v>
      </c>
      <c r="B129" s="32" t="s">
        <v>79</v>
      </c>
      <c r="C129" s="20"/>
      <c r="D129" s="21"/>
      <c r="E129" s="22"/>
      <c r="F129" s="23"/>
    </row>
    <row r="130" spans="1:6" s="5" customFormat="1" x14ac:dyDescent="0.2">
      <c r="A130" s="25"/>
      <c r="B130" s="26" t="s">
        <v>13</v>
      </c>
      <c r="C130" s="27" t="s">
        <v>5</v>
      </c>
      <c r="D130" s="28">
        <v>222</v>
      </c>
      <c r="E130" s="29"/>
      <c r="F130" s="30"/>
    </row>
    <row r="131" spans="1:6" s="5" customFormat="1" x14ac:dyDescent="0.2">
      <c r="A131" s="44">
        <f>+A129+1</f>
        <v>57</v>
      </c>
      <c r="B131" s="32" t="s">
        <v>80</v>
      </c>
      <c r="C131" s="20"/>
      <c r="D131" s="21"/>
      <c r="E131" s="22"/>
      <c r="F131" s="23"/>
    </row>
    <row r="132" spans="1:6" s="5" customFormat="1" x14ac:dyDescent="0.2">
      <c r="A132" s="25"/>
      <c r="B132" s="26" t="s">
        <v>13</v>
      </c>
      <c r="C132" s="27" t="s">
        <v>5</v>
      </c>
      <c r="D132" s="28">
        <v>96</v>
      </c>
      <c r="E132" s="29"/>
      <c r="F132" s="30"/>
    </row>
    <row r="133" spans="1:6" s="5" customFormat="1" x14ac:dyDescent="0.2">
      <c r="A133" s="44">
        <f>+A131+1</f>
        <v>58</v>
      </c>
      <c r="B133" s="32" t="s">
        <v>81</v>
      </c>
      <c r="C133" s="20"/>
      <c r="D133" s="21"/>
      <c r="E133" s="22"/>
      <c r="F133" s="23"/>
    </row>
    <row r="134" spans="1:6" s="5" customFormat="1" x14ac:dyDescent="0.2">
      <c r="A134" s="25"/>
      <c r="B134" s="26" t="s">
        <v>13</v>
      </c>
      <c r="C134" s="27" t="s">
        <v>5</v>
      </c>
      <c r="D134" s="28">
        <v>2</v>
      </c>
      <c r="E134" s="29"/>
      <c r="F134" s="30"/>
    </row>
    <row r="135" spans="1:6" s="5" customFormat="1" x14ac:dyDescent="0.2">
      <c r="A135" s="44">
        <f>+A133+1</f>
        <v>59</v>
      </c>
      <c r="B135" s="32" t="s">
        <v>82</v>
      </c>
      <c r="C135" s="20"/>
      <c r="D135" s="21"/>
      <c r="E135" s="22"/>
      <c r="F135" s="23"/>
    </row>
    <row r="136" spans="1:6" s="5" customFormat="1" x14ac:dyDescent="0.2">
      <c r="A136" s="25"/>
      <c r="B136" s="26" t="s">
        <v>13</v>
      </c>
      <c r="C136" s="27" t="s">
        <v>5</v>
      </c>
      <c r="D136" s="28">
        <v>2</v>
      </c>
      <c r="E136" s="29"/>
      <c r="F136" s="30"/>
    </row>
    <row r="137" spans="1:6" s="5" customFormat="1" x14ac:dyDescent="0.2">
      <c r="A137" s="44">
        <f>+A135+1</f>
        <v>60</v>
      </c>
      <c r="B137" s="32" t="s">
        <v>83</v>
      </c>
      <c r="C137" s="20"/>
      <c r="D137" s="21"/>
      <c r="E137" s="22"/>
      <c r="F137" s="23"/>
    </row>
    <row r="138" spans="1:6" s="5" customFormat="1" x14ac:dyDescent="0.2">
      <c r="A138" s="25"/>
      <c r="B138" s="26" t="s">
        <v>13</v>
      </c>
      <c r="C138" s="27" t="s">
        <v>5</v>
      </c>
      <c r="D138" s="28">
        <v>7</v>
      </c>
      <c r="E138" s="29"/>
      <c r="F138" s="30"/>
    </row>
    <row r="139" spans="1:6" s="51" customFormat="1" x14ac:dyDescent="0.2">
      <c r="A139" s="44">
        <f>+A137+1</f>
        <v>61</v>
      </c>
      <c r="B139" s="32" t="s">
        <v>84</v>
      </c>
      <c r="C139" s="47"/>
      <c r="D139" s="48"/>
      <c r="E139" s="49"/>
      <c r="F139" s="50"/>
    </row>
    <row r="140" spans="1:6" s="52" customFormat="1" x14ac:dyDescent="0.2">
      <c r="A140" s="25"/>
      <c r="B140" s="26" t="s">
        <v>13</v>
      </c>
      <c r="C140" s="27" t="s">
        <v>5</v>
      </c>
      <c r="D140" s="28">
        <v>12</v>
      </c>
      <c r="E140" s="29"/>
      <c r="F140" s="30"/>
    </row>
    <row r="141" spans="1:6" s="51" customFormat="1" x14ac:dyDescent="0.2">
      <c r="A141" s="44">
        <f>+A139+1</f>
        <v>62</v>
      </c>
      <c r="B141" s="32" t="s">
        <v>85</v>
      </c>
      <c r="C141" s="47"/>
      <c r="D141" s="48"/>
      <c r="E141" s="49"/>
      <c r="F141" s="50"/>
    </row>
    <row r="142" spans="1:6" s="52" customFormat="1" x14ac:dyDescent="0.2">
      <c r="A142" s="25"/>
      <c r="B142" s="26" t="s">
        <v>13</v>
      </c>
      <c r="C142" s="27" t="s">
        <v>5</v>
      </c>
      <c r="D142" s="28">
        <v>25</v>
      </c>
      <c r="E142" s="29"/>
      <c r="F142" s="30"/>
    </row>
    <row r="143" spans="1:6" s="51" customFormat="1" x14ac:dyDescent="0.2">
      <c r="A143" s="44">
        <f>+A141+1</f>
        <v>63</v>
      </c>
      <c r="B143" s="32" t="s">
        <v>86</v>
      </c>
      <c r="C143" s="47"/>
      <c r="D143" s="48"/>
      <c r="E143" s="49"/>
      <c r="F143" s="50"/>
    </row>
    <row r="144" spans="1:6" s="5" customFormat="1" x14ac:dyDescent="0.2">
      <c r="A144" s="25"/>
      <c r="B144" s="26" t="s">
        <v>13</v>
      </c>
      <c r="C144" s="27" t="s">
        <v>5</v>
      </c>
      <c r="D144" s="28">
        <v>1</v>
      </c>
      <c r="E144" s="29"/>
      <c r="F144" s="30"/>
    </row>
    <row r="145" spans="1:6" s="43" customFormat="1" x14ac:dyDescent="0.2">
      <c r="A145" s="39"/>
      <c r="B145" s="38" t="s">
        <v>87</v>
      </c>
      <c r="C145" s="40"/>
      <c r="D145" s="41"/>
      <c r="E145" s="45"/>
      <c r="F145" s="46"/>
    </row>
    <row r="146" spans="1:6" s="5" customFormat="1" x14ac:dyDescent="0.2">
      <c r="A146" s="44">
        <f>+A143+1</f>
        <v>64</v>
      </c>
      <c r="B146" s="32" t="s">
        <v>88</v>
      </c>
      <c r="C146" s="20"/>
      <c r="D146" s="21"/>
      <c r="E146" s="22"/>
      <c r="F146" s="23"/>
    </row>
    <row r="147" spans="1:6" s="5" customFormat="1" x14ac:dyDescent="0.2">
      <c r="A147" s="25"/>
      <c r="B147" s="26" t="s">
        <v>13</v>
      </c>
      <c r="C147" s="27" t="s">
        <v>5</v>
      </c>
      <c r="D147" s="28">
        <v>5</v>
      </c>
      <c r="E147" s="29"/>
      <c r="F147" s="30"/>
    </row>
    <row r="148" spans="1:6" s="5" customFormat="1" x14ac:dyDescent="0.2">
      <c r="A148" s="44">
        <f>+A146+1</f>
        <v>65</v>
      </c>
      <c r="B148" s="32" t="s">
        <v>89</v>
      </c>
      <c r="C148" s="20"/>
      <c r="D148" s="21"/>
      <c r="E148" s="22"/>
      <c r="F148" s="23"/>
    </row>
    <row r="149" spans="1:6" s="5" customFormat="1" x14ac:dyDescent="0.2">
      <c r="A149" s="25"/>
      <c r="B149" s="26" t="s">
        <v>13</v>
      </c>
      <c r="C149" s="27" t="s">
        <v>5</v>
      </c>
      <c r="D149" s="28">
        <v>155</v>
      </c>
      <c r="E149" s="29"/>
      <c r="F149" s="30"/>
    </row>
    <row r="150" spans="1:6" s="5" customFormat="1" x14ac:dyDescent="0.2">
      <c r="A150" s="44">
        <f>+A148+1</f>
        <v>66</v>
      </c>
      <c r="B150" s="32" t="s">
        <v>90</v>
      </c>
      <c r="C150" s="20"/>
      <c r="D150" s="21"/>
      <c r="E150" s="22"/>
      <c r="F150" s="23"/>
    </row>
    <row r="151" spans="1:6" s="5" customFormat="1" x14ac:dyDescent="0.2">
      <c r="A151" s="25"/>
      <c r="B151" s="26" t="s">
        <v>13</v>
      </c>
      <c r="C151" s="27" t="s">
        <v>5</v>
      </c>
      <c r="D151" s="28">
        <v>125</v>
      </c>
      <c r="E151" s="29"/>
      <c r="F151" s="30"/>
    </row>
    <row r="152" spans="1:6" s="5" customFormat="1" x14ac:dyDescent="0.2">
      <c r="A152" s="44">
        <f>+A150+1</f>
        <v>67</v>
      </c>
      <c r="B152" s="32" t="s">
        <v>91</v>
      </c>
      <c r="C152" s="20"/>
      <c r="D152" s="21"/>
      <c r="E152" s="22"/>
      <c r="F152" s="23"/>
    </row>
    <row r="153" spans="1:6" s="5" customFormat="1" x14ac:dyDescent="0.2">
      <c r="A153" s="25"/>
      <c r="B153" s="26" t="s">
        <v>13</v>
      </c>
      <c r="C153" s="27" t="s">
        <v>5</v>
      </c>
      <c r="D153" s="28">
        <v>31</v>
      </c>
      <c r="E153" s="29"/>
      <c r="F153" s="30"/>
    </row>
    <row r="154" spans="1:6" s="5" customFormat="1" x14ac:dyDescent="0.2">
      <c r="A154" s="44">
        <f>+A152+1</f>
        <v>68</v>
      </c>
      <c r="B154" s="32" t="s">
        <v>92</v>
      </c>
      <c r="C154" s="20"/>
      <c r="D154" s="21"/>
      <c r="E154" s="22"/>
      <c r="F154" s="23"/>
    </row>
    <row r="155" spans="1:6" s="5" customFormat="1" x14ac:dyDescent="0.2">
      <c r="A155" s="25"/>
      <c r="B155" s="26" t="s">
        <v>13</v>
      </c>
      <c r="C155" s="27" t="s">
        <v>5</v>
      </c>
      <c r="D155" s="28">
        <v>11</v>
      </c>
      <c r="E155" s="29"/>
      <c r="F155" s="30"/>
    </row>
    <row r="156" spans="1:6" s="5" customFormat="1" x14ac:dyDescent="0.2">
      <c r="A156" s="44">
        <f>+A154+1</f>
        <v>69</v>
      </c>
      <c r="B156" s="32" t="s">
        <v>93</v>
      </c>
      <c r="C156" s="20"/>
      <c r="D156" s="21"/>
      <c r="E156" s="22"/>
      <c r="F156" s="23"/>
    </row>
    <row r="157" spans="1:6" s="5" customFormat="1" x14ac:dyDescent="0.2">
      <c r="A157" s="25"/>
      <c r="B157" s="26" t="s">
        <v>13</v>
      </c>
      <c r="C157" s="27" t="s">
        <v>5</v>
      </c>
      <c r="D157" s="28">
        <v>12</v>
      </c>
      <c r="E157" s="29"/>
      <c r="F157" s="30"/>
    </row>
    <row r="158" spans="1:6" s="5" customFormat="1" x14ac:dyDescent="0.2">
      <c r="A158" s="44">
        <f>+A156+1</f>
        <v>70</v>
      </c>
      <c r="B158" s="32" t="s">
        <v>94</v>
      </c>
      <c r="C158" s="20"/>
      <c r="D158" s="21"/>
      <c r="E158" s="22"/>
      <c r="F158" s="23"/>
    </row>
    <row r="159" spans="1:6" s="5" customFormat="1" x14ac:dyDescent="0.2">
      <c r="A159" s="25"/>
      <c r="B159" s="26" t="s">
        <v>13</v>
      </c>
      <c r="C159" s="27" t="s">
        <v>5</v>
      </c>
      <c r="D159" s="28">
        <v>4</v>
      </c>
      <c r="E159" s="29"/>
      <c r="F159" s="30"/>
    </row>
    <row r="160" spans="1:6" s="5" customFormat="1" x14ac:dyDescent="0.2">
      <c r="A160" s="44">
        <f>+A158+1</f>
        <v>71</v>
      </c>
      <c r="B160" s="32" t="s">
        <v>95</v>
      </c>
      <c r="C160" s="20"/>
      <c r="D160" s="21"/>
      <c r="E160" s="22"/>
      <c r="F160" s="23"/>
    </row>
    <row r="161" spans="1:6" s="5" customFormat="1" x14ac:dyDescent="0.2">
      <c r="A161" s="25"/>
      <c r="B161" s="26" t="s">
        <v>13</v>
      </c>
      <c r="C161" s="27" t="s">
        <v>5</v>
      </c>
      <c r="D161" s="28">
        <v>2</v>
      </c>
      <c r="E161" s="29"/>
      <c r="F161" s="30"/>
    </row>
    <row r="162" spans="1:6" s="43" customFormat="1" x14ac:dyDescent="0.2">
      <c r="A162" s="39"/>
      <c r="B162" s="38" t="s">
        <v>96</v>
      </c>
      <c r="C162" s="40"/>
      <c r="D162" s="41"/>
      <c r="E162" s="45"/>
      <c r="F162" s="46"/>
    </row>
    <row r="163" spans="1:6" s="5" customFormat="1" x14ac:dyDescent="0.2">
      <c r="A163" s="44">
        <f>+A160+1</f>
        <v>72</v>
      </c>
      <c r="B163" s="32" t="s">
        <v>97</v>
      </c>
      <c r="C163" s="20"/>
      <c r="D163" s="21"/>
      <c r="E163" s="22"/>
      <c r="F163" s="23"/>
    </row>
    <row r="164" spans="1:6" s="5" customFormat="1" x14ac:dyDescent="0.2">
      <c r="A164" s="25"/>
      <c r="B164" s="26" t="s">
        <v>13</v>
      </c>
      <c r="C164" s="27" t="s">
        <v>5</v>
      </c>
      <c r="D164" s="28">
        <v>36</v>
      </c>
      <c r="E164" s="29"/>
      <c r="F164" s="30"/>
    </row>
    <row r="165" spans="1:6" s="5" customFormat="1" x14ac:dyDescent="0.2">
      <c r="A165" s="44">
        <f>A163+1</f>
        <v>73</v>
      </c>
      <c r="B165" s="32" t="s">
        <v>98</v>
      </c>
      <c r="C165" s="20"/>
      <c r="D165" s="21"/>
      <c r="E165" s="22"/>
      <c r="F165" s="23"/>
    </row>
    <row r="166" spans="1:6" s="5" customFormat="1" x14ac:dyDescent="0.2">
      <c r="A166" s="25"/>
      <c r="B166" s="26" t="s">
        <v>13</v>
      </c>
      <c r="C166" s="27" t="s">
        <v>5</v>
      </c>
      <c r="D166" s="28">
        <v>16</v>
      </c>
      <c r="E166" s="29"/>
      <c r="F166" s="30"/>
    </row>
    <row r="167" spans="1:6" s="5" customFormat="1" x14ac:dyDescent="0.2">
      <c r="A167" s="44">
        <f>A165+1</f>
        <v>74</v>
      </c>
      <c r="B167" s="32" t="s">
        <v>99</v>
      </c>
      <c r="C167" s="20"/>
      <c r="D167" s="21"/>
      <c r="E167" s="22"/>
      <c r="F167" s="23"/>
    </row>
    <row r="168" spans="1:6" s="5" customFormat="1" x14ac:dyDescent="0.2">
      <c r="A168" s="25"/>
      <c r="B168" s="26" t="s">
        <v>13</v>
      </c>
      <c r="C168" s="27" t="s">
        <v>5</v>
      </c>
      <c r="D168" s="28">
        <v>7</v>
      </c>
      <c r="E168" s="29"/>
      <c r="F168" s="30"/>
    </row>
    <row r="169" spans="1:6" s="51" customFormat="1" x14ac:dyDescent="0.2">
      <c r="A169" s="44">
        <f>A167+1</f>
        <v>75</v>
      </c>
      <c r="B169" s="32" t="s">
        <v>100</v>
      </c>
      <c r="C169" s="47"/>
      <c r="D169" s="48"/>
      <c r="E169" s="49"/>
      <c r="F169" s="50"/>
    </row>
    <row r="170" spans="1:6" s="5" customFormat="1" x14ac:dyDescent="0.2">
      <c r="A170" s="25"/>
      <c r="B170" s="26" t="s">
        <v>13</v>
      </c>
      <c r="C170" s="27" t="s">
        <v>5</v>
      </c>
      <c r="D170" s="28">
        <v>7</v>
      </c>
      <c r="E170" s="29"/>
      <c r="F170" s="30"/>
    </row>
    <row r="171" spans="1:6" s="43" customFormat="1" x14ac:dyDescent="0.2">
      <c r="A171" s="39"/>
      <c r="B171" s="38" t="s">
        <v>101</v>
      </c>
      <c r="C171" s="40"/>
      <c r="D171" s="41"/>
      <c r="E171" s="45"/>
      <c r="F171" s="46"/>
    </row>
    <row r="172" spans="1:6" s="5" customFormat="1" x14ac:dyDescent="0.2">
      <c r="A172" s="44">
        <f>A169+1</f>
        <v>76</v>
      </c>
      <c r="B172" s="32" t="s">
        <v>102</v>
      </c>
      <c r="C172" s="20"/>
      <c r="D172" s="21"/>
      <c r="E172" s="22"/>
      <c r="F172" s="23"/>
    </row>
    <row r="173" spans="1:6" s="5" customFormat="1" x14ac:dyDescent="0.2">
      <c r="A173" s="25"/>
      <c r="B173" s="26" t="s">
        <v>13</v>
      </c>
      <c r="C173" s="27" t="s">
        <v>5</v>
      </c>
      <c r="D173" s="28">
        <v>8</v>
      </c>
      <c r="E173" s="29"/>
      <c r="F173" s="30"/>
    </row>
    <row r="174" spans="1:6" s="5" customFormat="1" x14ac:dyDescent="0.2">
      <c r="A174" s="44">
        <f>A172+1</f>
        <v>77</v>
      </c>
      <c r="B174" s="32" t="s">
        <v>103</v>
      </c>
      <c r="C174" s="20"/>
      <c r="D174" s="21"/>
      <c r="E174" s="22"/>
      <c r="F174" s="23"/>
    </row>
    <row r="175" spans="1:6" s="5" customFormat="1" x14ac:dyDescent="0.2">
      <c r="A175" s="25"/>
      <c r="B175" s="26" t="s">
        <v>47</v>
      </c>
      <c r="C175" s="27" t="s">
        <v>48</v>
      </c>
      <c r="D175" s="28">
        <v>100</v>
      </c>
      <c r="E175" s="29"/>
      <c r="F175" s="30"/>
    </row>
    <row r="176" spans="1:6" s="5" customFormat="1" x14ac:dyDescent="0.2">
      <c r="A176" s="44">
        <f>A174+1</f>
        <v>78</v>
      </c>
      <c r="B176" s="32" t="s">
        <v>104</v>
      </c>
      <c r="C176" s="20"/>
      <c r="D176" s="21"/>
      <c r="E176" s="22"/>
      <c r="F176" s="23"/>
    </row>
    <row r="177" spans="1:6" s="5" customFormat="1" x14ac:dyDescent="0.2">
      <c r="A177" s="25"/>
      <c r="B177" s="26" t="s">
        <v>47</v>
      </c>
      <c r="C177" s="27" t="s">
        <v>48</v>
      </c>
      <c r="D177" s="28">
        <v>250</v>
      </c>
      <c r="E177" s="29"/>
      <c r="F177" s="30"/>
    </row>
    <row r="178" spans="1:6" s="5" customFormat="1" x14ac:dyDescent="0.2">
      <c r="A178" s="44">
        <f>A176+1</f>
        <v>79</v>
      </c>
      <c r="B178" s="32" t="s">
        <v>105</v>
      </c>
      <c r="C178" s="20"/>
      <c r="D178" s="21"/>
      <c r="E178" s="22"/>
      <c r="F178" s="23"/>
    </row>
    <row r="179" spans="1:6" s="5" customFormat="1" x14ac:dyDescent="0.2">
      <c r="A179" s="25"/>
      <c r="B179" s="26" t="s">
        <v>13</v>
      </c>
      <c r="C179" s="27" t="s">
        <v>5</v>
      </c>
      <c r="D179" s="28">
        <v>4</v>
      </c>
      <c r="E179" s="29"/>
      <c r="F179" s="30"/>
    </row>
    <row r="180" spans="1:6" s="5" customFormat="1" x14ac:dyDescent="0.2">
      <c r="A180" s="44">
        <f>A178+1</f>
        <v>80</v>
      </c>
      <c r="B180" s="32" t="s">
        <v>106</v>
      </c>
      <c r="C180" s="20"/>
      <c r="D180" s="21"/>
      <c r="E180" s="22"/>
      <c r="F180" s="23"/>
    </row>
    <row r="181" spans="1:6" s="5" customFormat="1" ht="13.5" thickBot="1" x14ac:dyDescent="0.25">
      <c r="A181" s="53"/>
      <c r="B181" s="26" t="s">
        <v>13</v>
      </c>
      <c r="C181" s="54" t="s">
        <v>5</v>
      </c>
      <c r="D181" s="28">
        <v>16</v>
      </c>
      <c r="E181" s="55"/>
      <c r="F181" s="30"/>
    </row>
    <row r="182" spans="1:6" s="5" customFormat="1" ht="13.5" thickBot="1" x14ac:dyDescent="0.25">
      <c r="A182" s="109" t="str">
        <f>+"TOTAL "&amp;B37</f>
        <v>TOTAL B/ LOT : ELECTRICITE COURANT FORT</v>
      </c>
      <c r="B182" s="103"/>
      <c r="C182" s="103"/>
      <c r="D182" s="103"/>
      <c r="E182" s="104"/>
      <c r="F182" s="37"/>
    </row>
    <row r="183" spans="1:6" s="5" customFormat="1" x14ac:dyDescent="0.2">
      <c r="A183" s="12"/>
      <c r="B183" s="110" t="s">
        <v>107</v>
      </c>
      <c r="C183" s="111"/>
      <c r="D183" s="15"/>
      <c r="E183" s="16"/>
      <c r="F183" s="17"/>
    </row>
    <row r="184" spans="1:6" s="5" customFormat="1" x14ac:dyDescent="0.2">
      <c r="A184" s="44">
        <f>+A180+1</f>
        <v>81</v>
      </c>
      <c r="B184" s="32" t="s">
        <v>108</v>
      </c>
      <c r="C184" s="20"/>
      <c r="D184" s="21"/>
      <c r="E184" s="22"/>
      <c r="F184" s="23"/>
    </row>
    <row r="185" spans="1:6" s="5" customFormat="1" x14ac:dyDescent="0.2">
      <c r="A185" s="25"/>
      <c r="B185" s="26" t="s">
        <v>13</v>
      </c>
      <c r="C185" s="27" t="s">
        <v>5</v>
      </c>
      <c r="D185" s="28">
        <v>7</v>
      </c>
      <c r="E185" s="29"/>
      <c r="F185" s="30"/>
    </row>
    <row r="186" spans="1:6" s="5" customFormat="1" x14ac:dyDescent="0.2">
      <c r="A186" s="44">
        <f>A184+1</f>
        <v>82</v>
      </c>
      <c r="B186" s="32" t="s">
        <v>109</v>
      </c>
      <c r="C186" s="20"/>
      <c r="D186" s="21"/>
      <c r="E186" s="22"/>
      <c r="F186" s="23"/>
    </row>
    <row r="187" spans="1:6" s="5" customFormat="1" x14ac:dyDescent="0.2">
      <c r="A187" s="25"/>
      <c r="B187" s="26" t="s">
        <v>13</v>
      </c>
      <c r="C187" s="27" t="s">
        <v>5</v>
      </c>
      <c r="D187" s="28">
        <v>8</v>
      </c>
      <c r="E187" s="29"/>
      <c r="F187" s="30"/>
    </row>
    <row r="188" spans="1:6" s="5" customFormat="1" x14ac:dyDescent="0.2">
      <c r="A188" s="44">
        <f>A186+1</f>
        <v>83</v>
      </c>
      <c r="B188" s="32" t="s">
        <v>110</v>
      </c>
      <c r="C188" s="20"/>
      <c r="D188" s="21"/>
      <c r="E188" s="22"/>
      <c r="F188" s="23"/>
    </row>
    <row r="189" spans="1:6" s="5" customFormat="1" x14ac:dyDescent="0.2">
      <c r="A189" s="25"/>
      <c r="B189" s="26" t="s">
        <v>13</v>
      </c>
      <c r="C189" s="27" t="s">
        <v>5</v>
      </c>
      <c r="D189" s="28">
        <v>1</v>
      </c>
      <c r="E189" s="29"/>
      <c r="F189" s="30"/>
    </row>
    <row r="190" spans="1:6" s="5" customFormat="1" x14ac:dyDescent="0.2">
      <c r="A190" s="44">
        <f t="shared" ref="A190" si="12">A188+1</f>
        <v>84</v>
      </c>
      <c r="B190" s="32" t="s">
        <v>111</v>
      </c>
      <c r="C190" s="20"/>
      <c r="D190" s="21"/>
      <c r="E190" s="22"/>
      <c r="F190" s="23"/>
    </row>
    <row r="191" spans="1:6" s="5" customFormat="1" ht="13.5" thickBot="1" x14ac:dyDescent="0.25">
      <c r="A191" s="25"/>
      <c r="B191" s="26" t="s">
        <v>13</v>
      </c>
      <c r="C191" s="27" t="s">
        <v>5</v>
      </c>
      <c r="D191" s="28">
        <v>2</v>
      </c>
      <c r="E191" s="29"/>
      <c r="F191" s="30"/>
    </row>
    <row r="192" spans="1:6" s="5" customFormat="1" ht="13.5" thickBot="1" x14ac:dyDescent="0.25">
      <c r="A192" s="109" t="str">
        <f>+"TOTAL "&amp;B183</f>
        <v>TOTAL C/ LOT : SYSTÈME DE VIDEOSURVEILLENCE</v>
      </c>
      <c r="B192" s="103"/>
      <c r="C192" s="103"/>
      <c r="D192" s="103"/>
      <c r="E192" s="104"/>
      <c r="F192" s="37"/>
    </row>
    <row r="193" spans="1:6" s="5" customFormat="1" x14ac:dyDescent="0.2">
      <c r="A193" s="12"/>
      <c r="B193" s="13" t="s">
        <v>112</v>
      </c>
      <c r="C193" s="14"/>
      <c r="D193" s="15"/>
      <c r="E193" s="16"/>
      <c r="F193" s="17"/>
    </row>
    <row r="194" spans="1:6" s="5" customFormat="1" x14ac:dyDescent="0.2">
      <c r="A194" s="44">
        <f>+A190+1</f>
        <v>85</v>
      </c>
      <c r="B194" s="32" t="s">
        <v>113</v>
      </c>
      <c r="C194" s="20"/>
      <c r="D194" s="21"/>
      <c r="E194" s="22"/>
      <c r="F194" s="23"/>
    </row>
    <row r="195" spans="1:6" s="5" customFormat="1" x14ac:dyDescent="0.2">
      <c r="A195" s="25"/>
      <c r="B195" s="26" t="s">
        <v>43</v>
      </c>
      <c r="C195" s="27" t="s">
        <v>44</v>
      </c>
      <c r="D195" s="28">
        <v>1</v>
      </c>
      <c r="E195" s="29"/>
      <c r="F195" s="30"/>
    </row>
    <row r="196" spans="1:6" s="5" customFormat="1" x14ac:dyDescent="0.2">
      <c r="A196" s="44">
        <f>A194+1</f>
        <v>86</v>
      </c>
      <c r="B196" s="32" t="s">
        <v>114</v>
      </c>
      <c r="C196" s="20"/>
      <c r="D196" s="21"/>
      <c r="E196" s="22"/>
      <c r="F196" s="23"/>
    </row>
    <row r="197" spans="1:6" s="5" customFormat="1" x14ac:dyDescent="0.2">
      <c r="A197" s="25"/>
      <c r="B197" s="26" t="s">
        <v>13</v>
      </c>
      <c r="C197" s="27" t="s">
        <v>5</v>
      </c>
      <c r="D197" s="28">
        <v>41</v>
      </c>
      <c r="E197" s="29"/>
      <c r="F197" s="30"/>
    </row>
    <row r="198" spans="1:6" s="5" customFormat="1" x14ac:dyDescent="0.2">
      <c r="A198" s="44">
        <f>+A196+1</f>
        <v>87</v>
      </c>
      <c r="B198" s="32" t="s">
        <v>115</v>
      </c>
      <c r="C198" s="20"/>
      <c r="D198" s="21"/>
      <c r="E198" s="22"/>
      <c r="F198" s="23"/>
    </row>
    <row r="199" spans="1:6" s="5" customFormat="1" x14ac:dyDescent="0.2">
      <c r="A199" s="25"/>
      <c r="B199" s="26" t="s">
        <v>13</v>
      </c>
      <c r="C199" s="27" t="s">
        <v>5</v>
      </c>
      <c r="D199" s="28">
        <v>5</v>
      </c>
      <c r="E199" s="29"/>
      <c r="F199" s="30"/>
    </row>
    <row r="200" spans="1:6" s="5" customFormat="1" x14ac:dyDescent="0.2">
      <c r="A200" s="44">
        <f>+A198+1</f>
        <v>88</v>
      </c>
      <c r="B200" s="32" t="s">
        <v>116</v>
      </c>
      <c r="C200" s="20"/>
      <c r="D200" s="21"/>
      <c r="E200" s="22"/>
      <c r="F200" s="23"/>
    </row>
    <row r="201" spans="1:6" s="5" customFormat="1" x14ac:dyDescent="0.2">
      <c r="A201" s="25"/>
      <c r="B201" s="26" t="s">
        <v>13</v>
      </c>
      <c r="C201" s="27" t="s">
        <v>5</v>
      </c>
      <c r="D201" s="28">
        <v>12</v>
      </c>
      <c r="E201" s="29"/>
      <c r="F201" s="30"/>
    </row>
    <row r="202" spans="1:6" s="5" customFormat="1" x14ac:dyDescent="0.2">
      <c r="A202" s="44">
        <f>+A200+1</f>
        <v>89</v>
      </c>
      <c r="B202" s="32" t="s">
        <v>117</v>
      </c>
      <c r="C202" s="20"/>
      <c r="D202" s="21"/>
      <c r="E202" s="22"/>
      <c r="F202" s="23"/>
    </row>
    <row r="203" spans="1:6" s="5" customFormat="1" x14ac:dyDescent="0.2">
      <c r="A203" s="25"/>
      <c r="B203" s="26" t="s">
        <v>13</v>
      </c>
      <c r="C203" s="27" t="s">
        <v>5</v>
      </c>
      <c r="D203" s="28">
        <v>5</v>
      </c>
      <c r="E203" s="29"/>
      <c r="F203" s="30"/>
    </row>
    <row r="204" spans="1:6" s="5" customFormat="1" x14ac:dyDescent="0.2">
      <c r="A204" s="44">
        <f>A202+1</f>
        <v>90</v>
      </c>
      <c r="B204" s="32" t="s">
        <v>118</v>
      </c>
      <c r="C204" s="20"/>
      <c r="D204" s="21"/>
      <c r="E204" s="22"/>
      <c r="F204" s="23"/>
    </row>
    <row r="205" spans="1:6" s="5" customFormat="1" ht="13.5" thickBot="1" x14ac:dyDescent="0.25">
      <c r="A205" s="53"/>
      <c r="B205" s="26" t="s">
        <v>13</v>
      </c>
      <c r="C205" s="54" t="s">
        <v>5</v>
      </c>
      <c r="D205" s="28">
        <v>5</v>
      </c>
      <c r="E205" s="55"/>
      <c r="F205" s="30"/>
    </row>
    <row r="206" spans="1:6" s="5" customFormat="1" ht="13.5" thickBot="1" x14ac:dyDescent="0.25">
      <c r="A206" s="109" t="str">
        <f>+"TOTAL "&amp;B193</f>
        <v>TOTAL D/ LOT : DETECTION INCENDIE</v>
      </c>
      <c r="B206" s="103"/>
      <c r="C206" s="103"/>
      <c r="D206" s="103"/>
      <c r="E206" s="104"/>
      <c r="F206" s="37"/>
    </row>
    <row r="207" spans="1:6" s="5" customFormat="1" x14ac:dyDescent="0.2">
      <c r="A207" s="12"/>
      <c r="B207" s="13" t="s">
        <v>119</v>
      </c>
      <c r="C207" s="14"/>
      <c r="D207" s="15"/>
      <c r="E207" s="16"/>
      <c r="F207" s="17"/>
    </row>
    <row r="208" spans="1:6" s="5" customFormat="1" x14ac:dyDescent="0.2">
      <c r="A208" s="44">
        <f>+A204+1</f>
        <v>91</v>
      </c>
      <c r="B208" s="32" t="s">
        <v>120</v>
      </c>
      <c r="C208" s="20"/>
      <c r="D208" s="21"/>
      <c r="E208" s="22"/>
      <c r="F208" s="23"/>
    </row>
    <row r="209" spans="1:6" s="5" customFormat="1" x14ac:dyDescent="0.2">
      <c r="A209" s="25"/>
      <c r="B209" s="26" t="s">
        <v>121</v>
      </c>
      <c r="C209" s="27" t="s">
        <v>44</v>
      </c>
      <c r="D209" s="28">
        <v>1</v>
      </c>
      <c r="E209" s="29"/>
      <c r="F209" s="30"/>
    </row>
    <row r="210" spans="1:6" s="5" customFormat="1" x14ac:dyDescent="0.2">
      <c r="A210" s="44">
        <f>+A208+1</f>
        <v>92</v>
      </c>
      <c r="B210" s="32" t="s">
        <v>122</v>
      </c>
      <c r="C210" s="20"/>
      <c r="D210" s="21"/>
      <c r="E210" s="22"/>
      <c r="F210" s="23"/>
    </row>
    <row r="211" spans="1:6" s="5" customFormat="1" x14ac:dyDescent="0.2">
      <c r="A211" s="25"/>
      <c r="B211" s="26" t="s">
        <v>121</v>
      </c>
      <c r="C211" s="27" t="s">
        <v>44</v>
      </c>
      <c r="D211" s="28">
        <v>1</v>
      </c>
      <c r="E211" s="29"/>
      <c r="F211" s="30"/>
    </row>
    <row r="212" spans="1:6" s="5" customFormat="1" x14ac:dyDescent="0.2">
      <c r="A212" s="44">
        <f>A210+1</f>
        <v>93</v>
      </c>
      <c r="B212" s="32" t="s">
        <v>123</v>
      </c>
      <c r="C212" s="20"/>
      <c r="D212" s="21"/>
      <c r="E212" s="22"/>
      <c r="F212" s="23"/>
    </row>
    <row r="213" spans="1:6" s="5" customFormat="1" x14ac:dyDescent="0.2">
      <c r="A213" s="25"/>
      <c r="B213" s="26" t="s">
        <v>13</v>
      </c>
      <c r="C213" s="27" t="s">
        <v>5</v>
      </c>
      <c r="D213" s="28">
        <v>2</v>
      </c>
      <c r="E213" s="29"/>
      <c r="F213" s="30"/>
    </row>
    <row r="214" spans="1:6" s="5" customFormat="1" x14ac:dyDescent="0.2">
      <c r="A214" s="44">
        <f>+A212+1</f>
        <v>94</v>
      </c>
      <c r="B214" s="32" t="s">
        <v>124</v>
      </c>
      <c r="C214" s="20"/>
      <c r="D214" s="21"/>
      <c r="E214" s="22"/>
      <c r="F214" s="23"/>
    </row>
    <row r="215" spans="1:6" s="5" customFormat="1" x14ac:dyDescent="0.2">
      <c r="A215" s="25"/>
      <c r="B215" s="26" t="s">
        <v>13</v>
      </c>
      <c r="C215" s="27" t="s">
        <v>5</v>
      </c>
      <c r="D215" s="28">
        <v>4</v>
      </c>
      <c r="E215" s="29"/>
      <c r="F215" s="30"/>
    </row>
    <row r="216" spans="1:6" s="5" customFormat="1" x14ac:dyDescent="0.2">
      <c r="A216" s="44">
        <f>+A214+1</f>
        <v>95</v>
      </c>
      <c r="B216" s="32" t="s">
        <v>125</v>
      </c>
      <c r="C216" s="20"/>
      <c r="D216" s="21"/>
      <c r="E216" s="22"/>
      <c r="F216" s="23"/>
    </row>
    <row r="217" spans="1:6" s="5" customFormat="1" x14ac:dyDescent="0.2">
      <c r="A217" s="25"/>
      <c r="B217" s="26" t="s">
        <v>47</v>
      </c>
      <c r="C217" s="27" t="s">
        <v>48</v>
      </c>
      <c r="D217" s="28">
        <v>500</v>
      </c>
      <c r="E217" s="29"/>
      <c r="F217" s="30"/>
    </row>
    <row r="218" spans="1:6" s="5" customFormat="1" x14ac:dyDescent="0.2">
      <c r="A218" s="44">
        <f>+A216+1</f>
        <v>96</v>
      </c>
      <c r="B218" s="32" t="s">
        <v>126</v>
      </c>
      <c r="C218" s="20"/>
      <c r="D218" s="21"/>
      <c r="E218" s="22"/>
      <c r="F218" s="23"/>
    </row>
    <row r="219" spans="1:6" s="5" customFormat="1" x14ac:dyDescent="0.2">
      <c r="A219" s="25"/>
      <c r="B219" s="26" t="s">
        <v>13</v>
      </c>
      <c r="C219" s="27" t="s">
        <v>5</v>
      </c>
      <c r="D219" s="28">
        <v>4</v>
      </c>
      <c r="E219" s="29"/>
      <c r="F219" s="30"/>
    </row>
    <row r="220" spans="1:6" s="5" customFormat="1" x14ac:dyDescent="0.2">
      <c r="A220" s="44">
        <f>+A218+1</f>
        <v>97</v>
      </c>
      <c r="B220" s="32" t="s">
        <v>127</v>
      </c>
      <c r="C220" s="20"/>
      <c r="D220" s="21"/>
      <c r="E220" s="22"/>
      <c r="F220" s="23"/>
    </row>
    <row r="221" spans="1:6" s="5" customFormat="1" x14ac:dyDescent="0.2">
      <c r="A221" s="25"/>
      <c r="B221" s="26" t="s">
        <v>13</v>
      </c>
      <c r="C221" s="27" t="s">
        <v>5</v>
      </c>
      <c r="D221" s="28">
        <v>4</v>
      </c>
      <c r="E221" s="29"/>
      <c r="F221" s="30"/>
    </row>
    <row r="222" spans="1:6" s="5" customFormat="1" x14ac:dyDescent="0.2">
      <c r="A222" s="44">
        <f>+A220+1</f>
        <v>98</v>
      </c>
      <c r="B222" s="32" t="s">
        <v>128</v>
      </c>
      <c r="C222" s="20"/>
      <c r="D222" s="21"/>
      <c r="E222" s="22"/>
      <c r="F222" s="23"/>
    </row>
    <row r="223" spans="1:6" s="5" customFormat="1" x14ac:dyDescent="0.2">
      <c r="A223" s="25"/>
      <c r="B223" s="26" t="s">
        <v>47</v>
      </c>
      <c r="C223" s="27" t="s">
        <v>48</v>
      </c>
      <c r="D223" s="28">
        <v>18000</v>
      </c>
      <c r="E223" s="29"/>
      <c r="F223" s="30"/>
    </row>
    <row r="224" spans="1:6" s="5" customFormat="1" x14ac:dyDescent="0.2">
      <c r="A224" s="44">
        <f>+A222+1</f>
        <v>99</v>
      </c>
      <c r="B224" s="32" t="s">
        <v>129</v>
      </c>
      <c r="C224" s="20"/>
      <c r="D224" s="21"/>
      <c r="E224" s="22"/>
      <c r="F224" s="23"/>
    </row>
    <row r="225" spans="1:6" s="5" customFormat="1" x14ac:dyDescent="0.2">
      <c r="A225" s="25"/>
      <c r="B225" s="26" t="s">
        <v>13</v>
      </c>
      <c r="C225" s="27" t="s">
        <v>5</v>
      </c>
      <c r="D225" s="28">
        <v>4</v>
      </c>
      <c r="E225" s="29"/>
      <c r="F225" s="30"/>
    </row>
    <row r="226" spans="1:6" s="5" customFormat="1" x14ac:dyDescent="0.2">
      <c r="A226" s="44">
        <f>+A224+1</f>
        <v>100</v>
      </c>
      <c r="B226" s="32" t="s">
        <v>130</v>
      </c>
      <c r="C226" s="20"/>
      <c r="D226" s="21"/>
      <c r="E226" s="22"/>
      <c r="F226" s="23"/>
    </row>
    <row r="227" spans="1:6" s="5" customFormat="1" x14ac:dyDescent="0.2">
      <c r="A227" s="25"/>
      <c r="B227" s="26" t="s">
        <v>13</v>
      </c>
      <c r="C227" s="27" t="s">
        <v>5</v>
      </c>
      <c r="D227" s="28">
        <v>4</v>
      </c>
      <c r="E227" s="29"/>
      <c r="F227" s="30"/>
    </row>
    <row r="228" spans="1:6" s="5" customFormat="1" x14ac:dyDescent="0.2">
      <c r="A228" s="44">
        <f>+A226+1</f>
        <v>101</v>
      </c>
      <c r="B228" s="32" t="s">
        <v>131</v>
      </c>
      <c r="C228" s="20"/>
      <c r="D228" s="21"/>
      <c r="E228" s="22"/>
      <c r="F228" s="23"/>
    </row>
    <row r="229" spans="1:6" s="5" customFormat="1" x14ac:dyDescent="0.2">
      <c r="A229" s="25"/>
      <c r="B229" s="26" t="s">
        <v>13</v>
      </c>
      <c r="C229" s="27" t="s">
        <v>5</v>
      </c>
      <c r="D229" s="28">
        <v>2</v>
      </c>
      <c r="E229" s="29"/>
      <c r="F229" s="30"/>
    </row>
    <row r="230" spans="1:6" s="5" customFormat="1" x14ac:dyDescent="0.2">
      <c r="A230" s="44">
        <f>+A228+1</f>
        <v>102</v>
      </c>
      <c r="B230" s="32" t="s">
        <v>132</v>
      </c>
      <c r="C230" s="20"/>
      <c r="D230" s="21"/>
      <c r="E230" s="22"/>
      <c r="F230" s="23"/>
    </row>
    <row r="231" spans="1:6" s="5" customFormat="1" x14ac:dyDescent="0.2">
      <c r="A231" s="25"/>
      <c r="B231" s="26" t="s">
        <v>13</v>
      </c>
      <c r="C231" s="27" t="s">
        <v>5</v>
      </c>
      <c r="D231" s="28">
        <v>264</v>
      </c>
      <c r="E231" s="29"/>
      <c r="F231" s="30"/>
    </row>
    <row r="232" spans="1:6" s="5" customFormat="1" x14ac:dyDescent="0.2">
      <c r="A232" s="44">
        <f>+A230+1</f>
        <v>103</v>
      </c>
      <c r="B232" s="32" t="s">
        <v>133</v>
      </c>
      <c r="C232" s="20"/>
      <c r="D232" s="21"/>
      <c r="E232" s="22"/>
      <c r="F232" s="23"/>
    </row>
    <row r="233" spans="1:6" s="5" customFormat="1" x14ac:dyDescent="0.2">
      <c r="A233" s="25"/>
      <c r="B233" s="26" t="s">
        <v>13</v>
      </c>
      <c r="C233" s="27" t="s">
        <v>5</v>
      </c>
      <c r="D233" s="28">
        <v>304</v>
      </c>
      <c r="E233" s="29"/>
      <c r="F233" s="30"/>
    </row>
    <row r="234" spans="1:6" s="5" customFormat="1" x14ac:dyDescent="0.2">
      <c r="A234" s="44">
        <f>+A232+1</f>
        <v>104</v>
      </c>
      <c r="B234" s="32" t="s">
        <v>134</v>
      </c>
      <c r="C234" s="20"/>
      <c r="D234" s="21"/>
      <c r="E234" s="22"/>
      <c r="F234" s="23"/>
    </row>
    <row r="235" spans="1:6" s="5" customFormat="1" x14ac:dyDescent="0.2">
      <c r="A235" s="25"/>
      <c r="B235" s="26" t="s">
        <v>13</v>
      </c>
      <c r="C235" s="27" t="s">
        <v>5</v>
      </c>
      <c r="D235" s="28">
        <v>200</v>
      </c>
      <c r="E235" s="29"/>
      <c r="F235" s="30"/>
    </row>
    <row r="236" spans="1:6" s="43" customFormat="1" x14ac:dyDescent="0.2">
      <c r="A236" s="39"/>
      <c r="B236" s="38" t="s">
        <v>135</v>
      </c>
      <c r="C236" s="40"/>
      <c r="D236" s="56"/>
      <c r="E236" s="42"/>
      <c r="F236" s="46"/>
    </row>
    <row r="237" spans="1:6" s="5" customFormat="1" x14ac:dyDescent="0.2">
      <c r="A237" s="44">
        <f>+A234+1</f>
        <v>105</v>
      </c>
      <c r="B237" s="32" t="s">
        <v>136</v>
      </c>
      <c r="C237" s="20"/>
      <c r="D237" s="21"/>
      <c r="E237" s="22"/>
      <c r="F237" s="23"/>
    </row>
    <row r="238" spans="1:6" s="5" customFormat="1" x14ac:dyDescent="0.2">
      <c r="A238" s="25"/>
      <c r="B238" s="26" t="s">
        <v>13</v>
      </c>
      <c r="C238" s="27" t="s">
        <v>5</v>
      </c>
      <c r="D238" s="28">
        <v>2</v>
      </c>
      <c r="E238" s="29"/>
      <c r="F238" s="30"/>
    </row>
    <row r="239" spans="1:6" s="5" customFormat="1" x14ac:dyDescent="0.2">
      <c r="A239" s="25"/>
      <c r="B239" s="38" t="s">
        <v>137</v>
      </c>
      <c r="C239" s="27"/>
      <c r="D239" s="28"/>
      <c r="E239" s="29"/>
      <c r="F239" s="30"/>
    </row>
    <row r="240" spans="1:6" s="5" customFormat="1" x14ac:dyDescent="0.2">
      <c r="A240" s="44">
        <f>+A237+1</f>
        <v>106</v>
      </c>
      <c r="B240" s="32" t="s">
        <v>138</v>
      </c>
      <c r="C240" s="20"/>
      <c r="D240" s="21"/>
      <c r="E240" s="22"/>
      <c r="F240" s="23"/>
    </row>
    <row r="241" spans="1:6" s="5" customFormat="1" x14ac:dyDescent="0.2">
      <c r="A241" s="25"/>
      <c r="B241" s="26" t="s">
        <v>13</v>
      </c>
      <c r="C241" s="27" t="s">
        <v>5</v>
      </c>
      <c r="D241" s="28">
        <v>8</v>
      </c>
      <c r="E241" s="29"/>
      <c r="F241" s="30"/>
    </row>
    <row r="242" spans="1:6" s="5" customFormat="1" x14ac:dyDescent="0.2">
      <c r="A242" s="44">
        <f>+A240+1</f>
        <v>107</v>
      </c>
      <c r="B242" s="32" t="s">
        <v>139</v>
      </c>
      <c r="C242" s="20"/>
      <c r="D242" s="21"/>
      <c r="E242" s="22"/>
      <c r="F242" s="23"/>
    </row>
    <row r="243" spans="1:6" s="5" customFormat="1" ht="13.5" thickBot="1" x14ac:dyDescent="0.25">
      <c r="A243" s="25"/>
      <c r="B243" s="26" t="s">
        <v>13</v>
      </c>
      <c r="C243" s="27" t="s">
        <v>5</v>
      </c>
      <c r="D243" s="28">
        <v>1</v>
      </c>
      <c r="E243" s="29"/>
      <c r="F243" s="30"/>
    </row>
    <row r="244" spans="1:6" s="5" customFormat="1" ht="13.5" thickBot="1" x14ac:dyDescent="0.25">
      <c r="A244" s="109" t="str">
        <f>+"TOTAL "&amp;B207</f>
        <v>TOTAL E/ LOT :  INFORMATIQUE ET TELEPHONIE</v>
      </c>
      <c r="B244" s="103"/>
      <c r="C244" s="103"/>
      <c r="D244" s="103"/>
      <c r="E244" s="104"/>
      <c r="F244" s="37"/>
    </row>
    <row r="245" spans="1:6" s="5" customFormat="1" x14ac:dyDescent="0.2">
      <c r="A245" s="12"/>
      <c r="B245" s="57" t="s">
        <v>140</v>
      </c>
      <c r="C245" s="14"/>
      <c r="D245" s="15"/>
      <c r="E245" s="16"/>
      <c r="F245" s="17"/>
    </row>
    <row r="246" spans="1:6" s="5" customFormat="1" x14ac:dyDescent="0.2">
      <c r="A246" s="44">
        <f>+A242+1</f>
        <v>108</v>
      </c>
      <c r="B246" s="32" t="s">
        <v>141</v>
      </c>
      <c r="C246" s="20"/>
      <c r="D246" s="21"/>
      <c r="E246" s="22"/>
      <c r="F246" s="23"/>
    </row>
    <row r="247" spans="1:6" s="5" customFormat="1" x14ac:dyDescent="0.2">
      <c r="A247" s="25"/>
      <c r="B247" s="26" t="s">
        <v>121</v>
      </c>
      <c r="C247" s="27" t="s">
        <v>44</v>
      </c>
      <c r="D247" s="28">
        <v>2</v>
      </c>
      <c r="E247" s="29"/>
      <c r="F247" s="30"/>
    </row>
    <row r="248" spans="1:6" s="5" customFormat="1" x14ac:dyDescent="0.2">
      <c r="A248" s="44">
        <f>+A246+1</f>
        <v>109</v>
      </c>
      <c r="B248" s="32" t="s">
        <v>142</v>
      </c>
      <c r="C248" s="20"/>
      <c r="D248" s="21"/>
      <c r="E248" s="22"/>
      <c r="F248" s="23"/>
    </row>
    <row r="249" spans="1:6" s="5" customFormat="1" x14ac:dyDescent="0.2">
      <c r="A249" s="25"/>
      <c r="B249" s="26" t="s">
        <v>121</v>
      </c>
      <c r="C249" s="27" t="s">
        <v>44</v>
      </c>
      <c r="D249" s="28">
        <v>1</v>
      </c>
      <c r="E249" s="29"/>
      <c r="F249" s="30"/>
    </row>
    <row r="250" spans="1:6" s="5" customFormat="1" x14ac:dyDescent="0.2">
      <c r="A250" s="44">
        <f>+A248+1</f>
        <v>110</v>
      </c>
      <c r="B250" s="32" t="s">
        <v>143</v>
      </c>
      <c r="C250" s="20"/>
      <c r="D250" s="21"/>
      <c r="E250" s="22"/>
      <c r="F250" s="23"/>
    </row>
    <row r="251" spans="1:6" s="5" customFormat="1" x14ac:dyDescent="0.2">
      <c r="A251" s="25"/>
      <c r="B251" s="26" t="s">
        <v>121</v>
      </c>
      <c r="C251" s="27" t="s">
        <v>44</v>
      </c>
      <c r="D251" s="28">
        <v>1</v>
      </c>
      <c r="E251" s="29"/>
      <c r="F251" s="30"/>
    </row>
    <row r="252" spans="1:6" s="5" customFormat="1" x14ac:dyDescent="0.2">
      <c r="A252" s="44">
        <f>+A250+1</f>
        <v>111</v>
      </c>
      <c r="B252" s="32" t="s">
        <v>144</v>
      </c>
      <c r="C252" s="20"/>
      <c r="D252" s="21"/>
      <c r="E252" s="22"/>
      <c r="F252" s="23"/>
    </row>
    <row r="253" spans="1:6" s="5" customFormat="1" x14ac:dyDescent="0.2">
      <c r="A253" s="25"/>
      <c r="B253" s="26" t="s">
        <v>13</v>
      </c>
      <c r="C253" s="27" t="s">
        <v>5</v>
      </c>
      <c r="D253" s="28">
        <v>6</v>
      </c>
      <c r="E253" s="29"/>
      <c r="F253" s="30"/>
    </row>
    <row r="254" spans="1:6" s="5" customFormat="1" x14ac:dyDescent="0.2">
      <c r="A254" s="44">
        <f>+A252+1</f>
        <v>112</v>
      </c>
      <c r="B254" s="32" t="s">
        <v>145</v>
      </c>
      <c r="C254" s="20"/>
      <c r="D254" s="21"/>
      <c r="E254" s="22"/>
      <c r="F254" s="23"/>
    </row>
    <row r="255" spans="1:6" s="5" customFormat="1" x14ac:dyDescent="0.2">
      <c r="A255" s="25"/>
      <c r="B255" s="26" t="s">
        <v>13</v>
      </c>
      <c r="C255" s="27" t="s">
        <v>5</v>
      </c>
      <c r="D255" s="28">
        <v>6</v>
      </c>
      <c r="E255" s="29"/>
      <c r="F255" s="30"/>
    </row>
    <row r="256" spans="1:6" s="5" customFormat="1" x14ac:dyDescent="0.2">
      <c r="A256" s="44">
        <f>+A254+1</f>
        <v>113</v>
      </c>
      <c r="B256" s="32" t="s">
        <v>146</v>
      </c>
      <c r="C256" s="20"/>
      <c r="D256" s="21"/>
      <c r="E256" s="22"/>
      <c r="F256" s="23"/>
    </row>
    <row r="257" spans="1:6" s="5" customFormat="1" x14ac:dyDescent="0.2">
      <c r="A257" s="25"/>
      <c r="B257" s="26" t="s">
        <v>13</v>
      </c>
      <c r="C257" s="27" t="s">
        <v>5</v>
      </c>
      <c r="D257" s="28">
        <v>2</v>
      </c>
      <c r="E257" s="29"/>
      <c r="F257" s="30"/>
    </row>
    <row r="258" spans="1:6" s="5" customFormat="1" x14ac:dyDescent="0.2">
      <c r="A258" s="44">
        <f>+A256+1</f>
        <v>114</v>
      </c>
      <c r="B258" s="32" t="s">
        <v>147</v>
      </c>
      <c r="C258" s="20"/>
      <c r="D258" s="21"/>
      <c r="E258" s="22"/>
      <c r="F258" s="23"/>
    </row>
    <row r="259" spans="1:6" s="5" customFormat="1" x14ac:dyDescent="0.2">
      <c r="A259" s="25"/>
      <c r="B259" s="26" t="s">
        <v>13</v>
      </c>
      <c r="C259" s="27" t="s">
        <v>5</v>
      </c>
      <c r="D259" s="28">
        <v>2</v>
      </c>
      <c r="E259" s="29"/>
      <c r="F259" s="30"/>
    </row>
    <row r="260" spans="1:6" s="5" customFormat="1" x14ac:dyDescent="0.2">
      <c r="A260" s="44">
        <f>+A258+1</f>
        <v>115</v>
      </c>
      <c r="B260" s="32" t="s">
        <v>148</v>
      </c>
      <c r="C260" s="20"/>
      <c r="D260" s="21"/>
      <c r="E260" s="22"/>
      <c r="F260" s="23"/>
    </row>
    <row r="261" spans="1:6" s="5" customFormat="1" x14ac:dyDescent="0.2">
      <c r="A261" s="25"/>
      <c r="B261" s="26" t="s">
        <v>43</v>
      </c>
      <c r="C261" s="27" t="s">
        <v>44</v>
      </c>
      <c r="D261" s="28">
        <v>1</v>
      </c>
      <c r="E261" s="29"/>
      <c r="F261" s="30"/>
    </row>
    <row r="262" spans="1:6" s="5" customFormat="1" x14ac:dyDescent="0.2">
      <c r="A262" s="44">
        <f>+A260+1</f>
        <v>116</v>
      </c>
      <c r="B262" s="32" t="s">
        <v>149</v>
      </c>
      <c r="C262" s="20"/>
      <c r="D262" s="21"/>
      <c r="E262" s="22"/>
      <c r="F262" s="23"/>
    </row>
    <row r="263" spans="1:6" s="5" customFormat="1" x14ac:dyDescent="0.2">
      <c r="A263" s="25"/>
      <c r="B263" s="26" t="s">
        <v>13</v>
      </c>
      <c r="C263" s="27" t="s">
        <v>5</v>
      </c>
      <c r="D263" s="28">
        <v>4</v>
      </c>
      <c r="E263" s="29"/>
      <c r="F263" s="30"/>
    </row>
    <row r="264" spans="1:6" s="5" customFormat="1" x14ac:dyDescent="0.2">
      <c r="A264" s="44">
        <f>+A262+1</f>
        <v>117</v>
      </c>
      <c r="B264" s="32" t="s">
        <v>150</v>
      </c>
      <c r="C264" s="20"/>
      <c r="D264" s="21"/>
      <c r="E264" s="22"/>
      <c r="F264" s="23"/>
    </row>
    <row r="265" spans="1:6" s="5" customFormat="1" x14ac:dyDescent="0.2">
      <c r="A265" s="25"/>
      <c r="B265" s="26" t="s">
        <v>151</v>
      </c>
      <c r="C265" s="27" t="s">
        <v>152</v>
      </c>
      <c r="D265" s="28">
        <v>2.2000000000000002</v>
      </c>
      <c r="E265" s="29"/>
      <c r="F265" s="30"/>
    </row>
    <row r="266" spans="1:6" s="5" customFormat="1" x14ac:dyDescent="0.2">
      <c r="A266" s="44">
        <f>+A264+1</f>
        <v>118</v>
      </c>
      <c r="B266" s="32" t="s">
        <v>153</v>
      </c>
      <c r="C266" s="20"/>
      <c r="D266" s="21"/>
      <c r="E266" s="22"/>
      <c r="F266" s="23"/>
    </row>
    <row r="267" spans="1:6" s="5" customFormat="1" ht="13.5" thickBot="1" x14ac:dyDescent="0.25">
      <c r="A267" s="25"/>
      <c r="B267" s="26" t="s">
        <v>151</v>
      </c>
      <c r="C267" s="27" t="s">
        <v>152</v>
      </c>
      <c r="D267" s="28">
        <v>20</v>
      </c>
      <c r="E267" s="55"/>
      <c r="F267" s="30"/>
    </row>
    <row r="268" spans="1:6" s="5" customFormat="1" ht="13.5" thickBot="1" x14ac:dyDescent="0.25">
      <c r="A268" s="102" t="str">
        <f>+"TOTAL "&amp;B245</f>
        <v>TOTAL F/ LOT :  SYSTÈME D'EXTINCTION AUTOMATIQUE DE LOCAUX TECHNIQUES</v>
      </c>
      <c r="B268" s="103"/>
      <c r="C268" s="103"/>
      <c r="D268" s="103"/>
      <c r="E268" s="104"/>
      <c r="F268" s="37"/>
    </row>
    <row r="269" spans="1:6" s="5" customFormat="1" x14ac:dyDescent="0.2">
      <c r="A269" s="12"/>
      <c r="B269" s="57" t="s">
        <v>154</v>
      </c>
      <c r="C269" s="14"/>
      <c r="D269" s="15"/>
      <c r="E269" s="16"/>
      <c r="F269" s="17"/>
    </row>
    <row r="270" spans="1:6" s="5" customFormat="1" x14ac:dyDescent="0.2">
      <c r="A270" s="44">
        <f>+A266+1</f>
        <v>119</v>
      </c>
      <c r="B270" s="32" t="s">
        <v>155</v>
      </c>
      <c r="C270" s="20"/>
      <c r="D270" s="21"/>
      <c r="E270" s="22"/>
      <c r="F270" s="23"/>
    </row>
    <row r="271" spans="1:6" s="5" customFormat="1" x14ac:dyDescent="0.2">
      <c r="A271" s="25"/>
      <c r="B271" s="26" t="s">
        <v>13</v>
      </c>
      <c r="C271" s="27" t="s">
        <v>5</v>
      </c>
      <c r="D271" s="28">
        <v>1</v>
      </c>
      <c r="E271" s="29"/>
      <c r="F271" s="30"/>
    </row>
    <row r="272" spans="1:6" s="5" customFormat="1" x14ac:dyDescent="0.2">
      <c r="A272" s="44">
        <f>+A270+1</f>
        <v>120</v>
      </c>
      <c r="B272" s="32" t="s">
        <v>156</v>
      </c>
      <c r="C272" s="20"/>
      <c r="D272" s="21"/>
      <c r="E272" s="22"/>
      <c r="F272" s="23"/>
    </row>
    <row r="273" spans="1:6" s="5" customFormat="1" x14ac:dyDescent="0.2">
      <c r="A273" s="25"/>
      <c r="B273" s="26" t="s">
        <v>13</v>
      </c>
      <c r="C273" s="27" t="s">
        <v>5</v>
      </c>
      <c r="D273" s="28">
        <v>1</v>
      </c>
      <c r="E273" s="29"/>
      <c r="F273" s="30"/>
    </row>
    <row r="274" spans="1:6" s="5" customFormat="1" x14ac:dyDescent="0.2">
      <c r="A274" s="44">
        <f>+A272+1</f>
        <v>121</v>
      </c>
      <c r="B274" s="32" t="s">
        <v>157</v>
      </c>
      <c r="C274" s="20"/>
      <c r="D274" s="21"/>
      <c r="E274" s="22"/>
      <c r="F274" s="23"/>
    </row>
    <row r="275" spans="1:6" s="5" customFormat="1" x14ac:dyDescent="0.2">
      <c r="A275" s="25"/>
      <c r="B275" s="26" t="s">
        <v>13</v>
      </c>
      <c r="C275" s="27" t="s">
        <v>5</v>
      </c>
      <c r="D275" s="28">
        <v>3</v>
      </c>
      <c r="E275" s="29"/>
      <c r="F275" s="30"/>
    </row>
    <row r="276" spans="1:6" s="5" customFormat="1" x14ac:dyDescent="0.2">
      <c r="A276" s="44">
        <f>+A274+1</f>
        <v>122</v>
      </c>
      <c r="B276" s="32" t="s">
        <v>158</v>
      </c>
      <c r="C276" s="20"/>
      <c r="D276" s="21"/>
      <c r="E276" s="22"/>
      <c r="F276" s="23"/>
    </row>
    <row r="277" spans="1:6" s="5" customFormat="1" x14ac:dyDescent="0.2">
      <c r="A277" s="25"/>
      <c r="B277" s="26" t="s">
        <v>121</v>
      </c>
      <c r="C277" s="27" t="s">
        <v>44</v>
      </c>
      <c r="D277" s="28">
        <v>1</v>
      </c>
      <c r="E277" s="29"/>
      <c r="F277" s="30"/>
    </row>
    <row r="278" spans="1:6" s="5" customFormat="1" x14ac:dyDescent="0.2">
      <c r="A278" s="44">
        <f>+A276+1</f>
        <v>123</v>
      </c>
      <c r="B278" s="32" t="s">
        <v>159</v>
      </c>
      <c r="C278" s="20"/>
      <c r="D278" s="21"/>
      <c r="E278" s="22"/>
      <c r="F278" s="23"/>
    </row>
    <row r="279" spans="1:6" s="5" customFormat="1" x14ac:dyDescent="0.2">
      <c r="A279" s="25"/>
      <c r="B279" s="26" t="s">
        <v>13</v>
      </c>
      <c r="C279" s="27" t="s">
        <v>5</v>
      </c>
      <c r="D279" s="28">
        <v>2</v>
      </c>
      <c r="E279" s="29"/>
      <c r="F279" s="30"/>
    </row>
    <row r="280" spans="1:6" s="5" customFormat="1" x14ac:dyDescent="0.2">
      <c r="A280" s="44">
        <f>+A278+1</f>
        <v>124</v>
      </c>
      <c r="B280" s="32" t="s">
        <v>160</v>
      </c>
      <c r="C280" s="20"/>
      <c r="D280" s="21"/>
      <c r="E280" s="22"/>
      <c r="F280" s="23"/>
    </row>
    <row r="281" spans="1:6" s="5" customFormat="1" x14ac:dyDescent="0.2">
      <c r="A281" s="25"/>
      <c r="B281" s="26" t="s">
        <v>121</v>
      </c>
      <c r="C281" s="27" t="s">
        <v>44</v>
      </c>
      <c r="D281" s="28">
        <v>1</v>
      </c>
      <c r="E281" s="29"/>
      <c r="F281" s="30"/>
    </row>
    <row r="282" spans="1:6" s="5" customFormat="1" x14ac:dyDescent="0.2">
      <c r="A282" s="44">
        <f>+A280+1</f>
        <v>125</v>
      </c>
      <c r="B282" s="32" t="s">
        <v>161</v>
      </c>
      <c r="C282" s="20"/>
      <c r="D282" s="21"/>
      <c r="E282" s="22"/>
      <c r="F282" s="23"/>
    </row>
    <row r="283" spans="1:6" s="5" customFormat="1" x14ac:dyDescent="0.2">
      <c r="A283" s="25"/>
      <c r="B283" s="26" t="s">
        <v>121</v>
      </c>
      <c r="C283" s="27" t="s">
        <v>44</v>
      </c>
      <c r="D283" s="28">
        <v>1</v>
      </c>
      <c r="E283" s="29"/>
      <c r="F283" s="30"/>
    </row>
    <row r="284" spans="1:6" s="5" customFormat="1" x14ac:dyDescent="0.2">
      <c r="A284" s="44">
        <f>+A282+1</f>
        <v>126</v>
      </c>
      <c r="B284" s="32" t="s">
        <v>162</v>
      </c>
      <c r="C284" s="20"/>
      <c r="D284" s="21"/>
      <c r="E284" s="22"/>
      <c r="F284" s="23"/>
    </row>
    <row r="285" spans="1:6" s="5" customFormat="1" x14ac:dyDescent="0.2">
      <c r="A285" s="25"/>
      <c r="B285" s="26" t="s">
        <v>13</v>
      </c>
      <c r="C285" s="27" t="s">
        <v>5</v>
      </c>
      <c r="D285" s="28">
        <v>50</v>
      </c>
      <c r="E285" s="29"/>
      <c r="F285" s="30"/>
    </row>
    <row r="286" spans="1:6" s="5" customFormat="1" x14ac:dyDescent="0.2">
      <c r="A286" s="44">
        <f>+A284+1</f>
        <v>127</v>
      </c>
      <c r="B286" s="32" t="s">
        <v>163</v>
      </c>
      <c r="C286" s="20"/>
      <c r="D286" s="21"/>
      <c r="E286" s="22"/>
      <c r="F286" s="23"/>
    </row>
    <row r="287" spans="1:6" s="5" customFormat="1" x14ac:dyDescent="0.2">
      <c r="A287" s="25"/>
      <c r="B287" s="26" t="s">
        <v>121</v>
      </c>
      <c r="C287" s="27" t="s">
        <v>44</v>
      </c>
      <c r="D287" s="28">
        <v>1</v>
      </c>
      <c r="E287" s="29"/>
      <c r="F287" s="30"/>
    </row>
    <row r="288" spans="1:6" s="5" customFormat="1" x14ac:dyDescent="0.2">
      <c r="A288" s="44">
        <f>+A286+1</f>
        <v>128</v>
      </c>
      <c r="B288" s="32" t="s">
        <v>164</v>
      </c>
      <c r="C288" s="20"/>
      <c r="D288" s="21"/>
      <c r="E288" s="22"/>
      <c r="F288" s="23"/>
    </row>
    <row r="289" spans="1:6" s="5" customFormat="1" ht="13.5" thickBot="1" x14ac:dyDescent="0.25">
      <c r="A289" s="25"/>
      <c r="B289" s="26" t="s">
        <v>121</v>
      </c>
      <c r="C289" s="27" t="s">
        <v>44</v>
      </c>
      <c r="D289" s="28">
        <v>1</v>
      </c>
      <c r="E289" s="29"/>
      <c r="F289" s="30"/>
    </row>
    <row r="290" spans="1:6" s="5" customFormat="1" ht="13.5" thickBot="1" x14ac:dyDescent="0.25">
      <c r="A290" s="102" t="str">
        <f>+"TOTAL "&amp;B269</f>
        <v>TOTAL G/ LOT :  SYSTÈME CONTRÔLE D'ACCES</v>
      </c>
      <c r="B290" s="103"/>
      <c r="C290" s="103"/>
      <c r="D290" s="103"/>
      <c r="E290" s="104"/>
      <c r="F290" s="37"/>
    </row>
    <row r="291" spans="1:6" s="5" customFormat="1" x14ac:dyDescent="0.2">
      <c r="A291" s="12"/>
      <c r="B291" s="13" t="s">
        <v>165</v>
      </c>
      <c r="C291" s="14"/>
      <c r="D291" s="15"/>
      <c r="E291" s="16"/>
      <c r="F291" s="17"/>
    </row>
    <row r="292" spans="1:6" s="5" customFormat="1" x14ac:dyDescent="0.2">
      <c r="A292" s="25"/>
      <c r="B292" s="38" t="s">
        <v>166</v>
      </c>
      <c r="C292" s="27"/>
      <c r="D292" s="28"/>
      <c r="E292" s="29"/>
      <c r="F292" s="30"/>
    </row>
    <row r="293" spans="1:6" s="5" customFormat="1" x14ac:dyDescent="0.2">
      <c r="A293" s="25"/>
      <c r="B293" s="38" t="s">
        <v>167</v>
      </c>
      <c r="C293" s="27"/>
      <c r="D293" s="28"/>
      <c r="E293" s="29"/>
      <c r="F293" s="30"/>
    </row>
    <row r="294" spans="1:6" s="24" customFormat="1" x14ac:dyDescent="0.2">
      <c r="A294" s="31">
        <f>+A288+1</f>
        <v>129</v>
      </c>
      <c r="B294" s="32" t="s">
        <v>168</v>
      </c>
      <c r="C294" s="20"/>
      <c r="D294" s="21"/>
      <c r="E294" s="22"/>
      <c r="F294" s="23"/>
    </row>
    <row r="295" spans="1:6" s="24" customFormat="1" x14ac:dyDescent="0.2">
      <c r="A295" s="25"/>
      <c r="B295" s="26" t="s">
        <v>11</v>
      </c>
      <c r="C295" s="27" t="s">
        <v>5</v>
      </c>
      <c r="D295" s="28">
        <v>3</v>
      </c>
      <c r="E295" s="29"/>
      <c r="F295" s="30"/>
    </row>
    <row r="296" spans="1:6" s="24" customFormat="1" x14ac:dyDescent="0.2">
      <c r="A296" s="31">
        <f>+A294+1</f>
        <v>130</v>
      </c>
      <c r="B296" s="32" t="s">
        <v>169</v>
      </c>
      <c r="C296" s="20"/>
      <c r="D296" s="21"/>
      <c r="E296" s="22"/>
      <c r="F296" s="23"/>
    </row>
    <row r="297" spans="1:6" s="24" customFormat="1" x14ac:dyDescent="0.2">
      <c r="A297" s="25"/>
      <c r="B297" s="26" t="s">
        <v>11</v>
      </c>
      <c r="C297" s="27" t="s">
        <v>5</v>
      </c>
      <c r="D297" s="28">
        <v>4</v>
      </c>
      <c r="E297" s="29"/>
      <c r="F297" s="30"/>
    </row>
    <row r="298" spans="1:6" s="24" customFormat="1" x14ac:dyDescent="0.2">
      <c r="A298" s="31">
        <f>+A296+1</f>
        <v>131</v>
      </c>
      <c r="B298" s="32" t="s">
        <v>170</v>
      </c>
      <c r="C298" s="20"/>
      <c r="D298" s="21"/>
      <c r="E298" s="22"/>
      <c r="F298" s="23"/>
    </row>
    <row r="299" spans="1:6" s="24" customFormat="1" x14ac:dyDescent="0.2">
      <c r="A299" s="25"/>
      <c r="B299" s="26" t="s">
        <v>11</v>
      </c>
      <c r="C299" s="27" t="s">
        <v>5</v>
      </c>
      <c r="D299" s="28">
        <v>1</v>
      </c>
      <c r="E299" s="29"/>
      <c r="F299" s="30"/>
    </row>
    <row r="300" spans="1:6" s="5" customFormat="1" x14ac:dyDescent="0.2">
      <c r="A300" s="25"/>
      <c r="B300" s="38" t="s">
        <v>171</v>
      </c>
      <c r="C300" s="27"/>
      <c r="D300" s="28"/>
      <c r="E300" s="29"/>
      <c r="F300" s="30"/>
    </row>
    <row r="301" spans="1:6" s="24" customFormat="1" x14ac:dyDescent="0.2">
      <c r="A301" s="31">
        <f>+A298+1</f>
        <v>132</v>
      </c>
      <c r="B301" s="32" t="s">
        <v>172</v>
      </c>
      <c r="C301" s="20"/>
      <c r="D301" s="21"/>
      <c r="E301" s="22"/>
      <c r="F301" s="23"/>
    </row>
    <row r="302" spans="1:6" s="24" customFormat="1" x14ac:dyDescent="0.2">
      <c r="A302" s="25"/>
      <c r="B302" s="26" t="s">
        <v>11</v>
      </c>
      <c r="C302" s="27" t="s">
        <v>5</v>
      </c>
      <c r="D302" s="28">
        <v>10</v>
      </c>
      <c r="E302" s="29"/>
      <c r="F302" s="30"/>
    </row>
    <row r="303" spans="1:6" s="24" customFormat="1" x14ac:dyDescent="0.2">
      <c r="A303" s="31">
        <f>+A301+1</f>
        <v>133</v>
      </c>
      <c r="B303" s="32" t="s">
        <v>173</v>
      </c>
      <c r="C303" s="20"/>
      <c r="D303" s="21"/>
      <c r="E303" s="22"/>
      <c r="F303" s="23"/>
    </row>
    <row r="304" spans="1:6" s="24" customFormat="1" x14ac:dyDescent="0.2">
      <c r="A304" s="25"/>
      <c r="B304" s="26" t="s">
        <v>11</v>
      </c>
      <c r="C304" s="27" t="s">
        <v>5</v>
      </c>
      <c r="D304" s="28">
        <v>5</v>
      </c>
      <c r="E304" s="29"/>
      <c r="F304" s="30"/>
    </row>
    <row r="305" spans="1:6" s="24" customFormat="1" x14ac:dyDescent="0.2">
      <c r="A305" s="31">
        <f>+A303+1</f>
        <v>134</v>
      </c>
      <c r="B305" s="32" t="s">
        <v>174</v>
      </c>
      <c r="C305" s="20"/>
      <c r="D305" s="21"/>
      <c r="E305" s="22"/>
      <c r="F305" s="23"/>
    </row>
    <row r="306" spans="1:6" s="24" customFormat="1" x14ac:dyDescent="0.2">
      <c r="A306" s="25"/>
      <c r="B306" s="26" t="s">
        <v>11</v>
      </c>
      <c r="C306" s="27" t="s">
        <v>5</v>
      </c>
      <c r="D306" s="28">
        <v>3</v>
      </c>
      <c r="E306" s="29"/>
      <c r="F306" s="30"/>
    </row>
    <row r="307" spans="1:6" s="5" customFormat="1" x14ac:dyDescent="0.2">
      <c r="A307" s="25"/>
      <c r="B307" s="38" t="s">
        <v>171</v>
      </c>
      <c r="C307" s="27"/>
      <c r="D307" s="28"/>
      <c r="E307" s="29"/>
      <c r="F307" s="30"/>
    </row>
    <row r="308" spans="1:6" s="24" customFormat="1" x14ac:dyDescent="0.2">
      <c r="A308" s="31">
        <f>+A305+1</f>
        <v>135</v>
      </c>
      <c r="B308" s="32" t="s">
        <v>175</v>
      </c>
      <c r="C308" s="20"/>
      <c r="D308" s="21"/>
      <c r="E308" s="22"/>
      <c r="F308" s="23"/>
    </row>
    <row r="309" spans="1:6" s="24" customFormat="1" x14ac:dyDescent="0.2">
      <c r="A309" s="25"/>
      <c r="B309" s="26" t="s">
        <v>11</v>
      </c>
      <c r="C309" s="27" t="s">
        <v>5</v>
      </c>
      <c r="D309" s="28">
        <v>2</v>
      </c>
      <c r="E309" s="29"/>
      <c r="F309" s="30"/>
    </row>
    <row r="310" spans="1:6" s="5" customFormat="1" x14ac:dyDescent="0.2">
      <c r="A310" s="25"/>
      <c r="B310" s="38" t="s">
        <v>176</v>
      </c>
      <c r="C310" s="27"/>
      <c r="D310" s="28"/>
      <c r="E310" s="29"/>
      <c r="F310" s="30"/>
    </row>
    <row r="311" spans="1:6" s="5" customFormat="1" x14ac:dyDescent="0.2">
      <c r="A311" s="44">
        <f>+A308+1</f>
        <v>136</v>
      </c>
      <c r="B311" s="32" t="s">
        <v>177</v>
      </c>
      <c r="C311" s="20"/>
      <c r="D311" s="21"/>
      <c r="E311" s="22"/>
      <c r="F311" s="23"/>
    </row>
    <row r="312" spans="1:6" s="5" customFormat="1" x14ac:dyDescent="0.2">
      <c r="A312" s="25"/>
      <c r="B312" s="26" t="s">
        <v>47</v>
      </c>
      <c r="C312" s="27" t="s">
        <v>48</v>
      </c>
      <c r="D312" s="28">
        <v>750</v>
      </c>
      <c r="E312" s="29"/>
      <c r="F312" s="30"/>
    </row>
    <row r="313" spans="1:6" s="5" customFormat="1" x14ac:dyDescent="0.2">
      <c r="A313" s="44">
        <f>+A311+1</f>
        <v>137</v>
      </c>
      <c r="B313" s="32" t="s">
        <v>178</v>
      </c>
      <c r="C313" s="20"/>
      <c r="D313" s="21"/>
      <c r="E313" s="22"/>
      <c r="F313" s="23"/>
    </row>
    <row r="314" spans="1:6" s="5" customFormat="1" x14ac:dyDescent="0.2">
      <c r="A314" s="25"/>
      <c r="B314" s="26" t="s">
        <v>47</v>
      </c>
      <c r="C314" s="27" t="s">
        <v>48</v>
      </c>
      <c r="D314" s="28">
        <v>200</v>
      </c>
      <c r="E314" s="29"/>
      <c r="F314" s="30"/>
    </row>
    <row r="315" spans="1:6" s="5" customFormat="1" x14ac:dyDescent="0.2">
      <c r="A315" s="44">
        <f>A313+1</f>
        <v>138</v>
      </c>
      <c r="B315" s="32" t="s">
        <v>179</v>
      </c>
      <c r="C315" s="20"/>
      <c r="D315" s="21"/>
      <c r="E315" s="22"/>
      <c r="F315" s="23"/>
    </row>
    <row r="316" spans="1:6" s="5" customFormat="1" x14ac:dyDescent="0.2">
      <c r="A316" s="25"/>
      <c r="B316" s="26" t="s">
        <v>13</v>
      </c>
      <c r="C316" s="27" t="s">
        <v>5</v>
      </c>
      <c r="D316" s="28">
        <v>56</v>
      </c>
      <c r="E316" s="29"/>
      <c r="F316" s="30"/>
    </row>
    <row r="317" spans="1:6" s="5" customFormat="1" x14ac:dyDescent="0.2">
      <c r="A317" s="44">
        <f>A315+1</f>
        <v>139</v>
      </c>
      <c r="B317" s="32" t="s">
        <v>180</v>
      </c>
      <c r="C317" s="20"/>
      <c r="D317" s="21"/>
      <c r="E317" s="22"/>
      <c r="F317" s="23"/>
    </row>
    <row r="318" spans="1:6" s="5" customFormat="1" x14ac:dyDescent="0.2">
      <c r="A318" s="25"/>
      <c r="B318" s="26" t="s">
        <v>13</v>
      </c>
      <c r="C318" s="27" t="s">
        <v>5</v>
      </c>
      <c r="D318" s="28">
        <v>4</v>
      </c>
      <c r="E318" s="29"/>
      <c r="F318" s="30"/>
    </row>
    <row r="319" spans="1:6" s="5" customFormat="1" x14ac:dyDescent="0.2">
      <c r="A319" s="44">
        <f>+A317+1</f>
        <v>140</v>
      </c>
      <c r="B319" s="32" t="s">
        <v>181</v>
      </c>
      <c r="C319" s="20"/>
      <c r="D319" s="21"/>
      <c r="E319" s="22"/>
      <c r="F319" s="23"/>
    </row>
    <row r="320" spans="1:6" s="5" customFormat="1" x14ac:dyDescent="0.2">
      <c r="A320" s="25"/>
      <c r="B320" s="26" t="s">
        <v>47</v>
      </c>
      <c r="C320" s="27" t="s">
        <v>48</v>
      </c>
      <c r="D320" s="28">
        <v>29</v>
      </c>
      <c r="E320" s="29"/>
      <c r="F320" s="30"/>
    </row>
    <row r="321" spans="1:6" s="5" customFormat="1" x14ac:dyDescent="0.2">
      <c r="A321" s="44">
        <f>+A319+1</f>
        <v>141</v>
      </c>
      <c r="B321" s="32" t="s">
        <v>182</v>
      </c>
      <c r="C321" s="20"/>
      <c r="D321" s="21"/>
      <c r="E321" s="22"/>
      <c r="F321" s="23"/>
    </row>
    <row r="322" spans="1:6" s="5" customFormat="1" x14ac:dyDescent="0.2">
      <c r="A322" s="25"/>
      <c r="B322" s="26" t="s">
        <v>13</v>
      </c>
      <c r="C322" s="27" t="s">
        <v>5</v>
      </c>
      <c r="D322" s="28">
        <v>29</v>
      </c>
      <c r="E322" s="29"/>
      <c r="F322" s="30"/>
    </row>
    <row r="323" spans="1:6" s="5" customFormat="1" x14ac:dyDescent="0.2">
      <c r="A323" s="25"/>
      <c r="B323" s="38" t="s">
        <v>183</v>
      </c>
      <c r="C323" s="27"/>
      <c r="D323" s="28"/>
      <c r="E323" s="29"/>
      <c r="F323" s="30"/>
    </row>
    <row r="324" spans="1:6" s="5" customFormat="1" x14ac:dyDescent="0.2">
      <c r="A324" s="44">
        <f>+A321+1</f>
        <v>142</v>
      </c>
      <c r="B324" s="32" t="s">
        <v>184</v>
      </c>
      <c r="C324" s="20"/>
      <c r="D324" s="21"/>
      <c r="E324" s="22"/>
      <c r="F324" s="23"/>
    </row>
    <row r="325" spans="1:6" s="5" customFormat="1" x14ac:dyDescent="0.2">
      <c r="A325" s="25"/>
      <c r="B325" s="26" t="s">
        <v>47</v>
      </c>
      <c r="C325" s="27" t="s">
        <v>48</v>
      </c>
      <c r="D325" s="28">
        <v>55</v>
      </c>
      <c r="E325" s="29"/>
      <c r="F325" s="30"/>
    </row>
    <row r="326" spans="1:6" s="5" customFormat="1" x14ac:dyDescent="0.2">
      <c r="A326" s="44">
        <f>+A324+1</f>
        <v>143</v>
      </c>
      <c r="B326" s="32" t="s">
        <v>185</v>
      </c>
      <c r="C326" s="20"/>
      <c r="D326" s="21"/>
      <c r="E326" s="22"/>
      <c r="F326" s="23"/>
    </row>
    <row r="327" spans="1:6" s="5" customFormat="1" x14ac:dyDescent="0.2">
      <c r="A327" s="25"/>
      <c r="B327" s="26" t="s">
        <v>47</v>
      </c>
      <c r="C327" s="27" t="s">
        <v>48</v>
      </c>
      <c r="D327" s="28">
        <v>88</v>
      </c>
      <c r="E327" s="29"/>
      <c r="F327" s="30"/>
    </row>
    <row r="328" spans="1:6" s="5" customFormat="1" x14ac:dyDescent="0.2">
      <c r="A328" s="44">
        <f>+A326+1</f>
        <v>144</v>
      </c>
      <c r="B328" s="32" t="s">
        <v>186</v>
      </c>
      <c r="C328" s="20"/>
      <c r="D328" s="21"/>
      <c r="E328" s="22"/>
      <c r="F328" s="23"/>
    </row>
    <row r="329" spans="1:6" s="5" customFormat="1" x14ac:dyDescent="0.2">
      <c r="A329" s="25"/>
      <c r="B329" s="26" t="s">
        <v>47</v>
      </c>
      <c r="C329" s="27" t="s">
        <v>48</v>
      </c>
      <c r="D329" s="28">
        <v>25</v>
      </c>
      <c r="E329" s="29"/>
      <c r="F329" s="30"/>
    </row>
    <row r="330" spans="1:6" s="5" customFormat="1" x14ac:dyDescent="0.2">
      <c r="A330" s="44">
        <f>+A328+1</f>
        <v>145</v>
      </c>
      <c r="B330" s="32" t="s">
        <v>187</v>
      </c>
      <c r="C330" s="20"/>
      <c r="D330" s="21"/>
      <c r="E330" s="22"/>
      <c r="F330" s="23"/>
    </row>
    <row r="331" spans="1:6" s="5" customFormat="1" x14ac:dyDescent="0.2">
      <c r="A331" s="25"/>
      <c r="B331" s="26" t="s">
        <v>47</v>
      </c>
      <c r="C331" s="27" t="s">
        <v>48</v>
      </c>
      <c r="D331" s="28">
        <v>18</v>
      </c>
      <c r="E331" s="29"/>
      <c r="F331" s="30"/>
    </row>
    <row r="332" spans="1:6" s="5" customFormat="1" x14ac:dyDescent="0.2">
      <c r="A332" s="44">
        <f>+A330+1</f>
        <v>146</v>
      </c>
      <c r="B332" s="32" t="s">
        <v>188</v>
      </c>
      <c r="C332" s="20"/>
      <c r="D332" s="21"/>
      <c r="E332" s="22"/>
      <c r="F332" s="23"/>
    </row>
    <row r="333" spans="1:6" s="5" customFormat="1" x14ac:dyDescent="0.2">
      <c r="A333" s="25"/>
      <c r="B333" s="26" t="s">
        <v>47</v>
      </c>
      <c r="C333" s="27" t="s">
        <v>48</v>
      </c>
      <c r="D333" s="28">
        <v>22</v>
      </c>
      <c r="E333" s="29"/>
      <c r="F333" s="30"/>
    </row>
    <row r="334" spans="1:6" s="5" customFormat="1" x14ac:dyDescent="0.2">
      <c r="A334" s="44">
        <f>+A332+1</f>
        <v>147</v>
      </c>
      <c r="B334" s="32" t="s">
        <v>189</v>
      </c>
      <c r="C334" s="20"/>
      <c r="D334" s="21"/>
      <c r="E334" s="22"/>
      <c r="F334" s="23"/>
    </row>
    <row r="335" spans="1:6" s="5" customFormat="1" x14ac:dyDescent="0.2">
      <c r="A335" s="25"/>
      <c r="B335" s="26" t="s">
        <v>13</v>
      </c>
      <c r="C335" s="27" t="s">
        <v>5</v>
      </c>
      <c r="D335" s="28">
        <v>3</v>
      </c>
      <c r="E335" s="29"/>
      <c r="F335" s="30"/>
    </row>
    <row r="336" spans="1:6" s="5" customFormat="1" x14ac:dyDescent="0.2">
      <c r="A336" s="25"/>
      <c r="B336" s="38" t="s">
        <v>190</v>
      </c>
      <c r="C336" s="27"/>
      <c r="D336" s="28"/>
      <c r="E336" s="29"/>
      <c r="F336" s="30"/>
    </row>
    <row r="337" spans="1:6" s="24" customFormat="1" x14ac:dyDescent="0.2">
      <c r="A337" s="31">
        <f>+A334+1</f>
        <v>148</v>
      </c>
      <c r="B337" s="32" t="s">
        <v>191</v>
      </c>
      <c r="C337" s="20"/>
      <c r="D337" s="21"/>
      <c r="E337" s="22"/>
      <c r="F337" s="23"/>
    </row>
    <row r="338" spans="1:6" s="24" customFormat="1" x14ac:dyDescent="0.2">
      <c r="A338" s="25"/>
      <c r="B338" s="26" t="s">
        <v>11</v>
      </c>
      <c r="C338" s="27" t="s">
        <v>5</v>
      </c>
      <c r="D338" s="28">
        <v>1</v>
      </c>
      <c r="E338" s="29"/>
      <c r="F338" s="30"/>
    </row>
    <row r="339" spans="1:6" s="24" customFormat="1" x14ac:dyDescent="0.2">
      <c r="A339" s="31">
        <f>+A337+1</f>
        <v>149</v>
      </c>
      <c r="B339" s="32" t="s">
        <v>192</v>
      </c>
      <c r="C339" s="20"/>
      <c r="D339" s="21"/>
      <c r="E339" s="22"/>
      <c r="F339" s="23"/>
    </row>
    <row r="340" spans="1:6" s="24" customFormat="1" x14ac:dyDescent="0.2">
      <c r="A340" s="25"/>
      <c r="B340" s="26" t="s">
        <v>11</v>
      </c>
      <c r="C340" s="27" t="s">
        <v>5</v>
      </c>
      <c r="D340" s="28">
        <v>1</v>
      </c>
      <c r="E340" s="29"/>
      <c r="F340" s="30"/>
    </row>
    <row r="341" spans="1:6" s="24" customFormat="1" x14ac:dyDescent="0.2">
      <c r="A341" s="31">
        <f>+A339+1</f>
        <v>150</v>
      </c>
      <c r="B341" s="32" t="s">
        <v>193</v>
      </c>
      <c r="C341" s="20"/>
      <c r="D341" s="21"/>
      <c r="E341" s="22"/>
      <c r="F341" s="23"/>
    </row>
    <row r="342" spans="1:6" s="24" customFormat="1" x14ac:dyDescent="0.2">
      <c r="A342" s="25"/>
      <c r="B342" s="26" t="s">
        <v>11</v>
      </c>
      <c r="C342" s="27" t="s">
        <v>5</v>
      </c>
      <c r="D342" s="28">
        <v>2</v>
      </c>
      <c r="E342" s="29"/>
      <c r="F342" s="30"/>
    </row>
    <row r="343" spans="1:6" s="24" customFormat="1" x14ac:dyDescent="0.2">
      <c r="A343" s="25"/>
      <c r="B343" s="38" t="s">
        <v>194</v>
      </c>
      <c r="C343" s="27"/>
      <c r="D343" s="28"/>
      <c r="E343" s="29"/>
      <c r="F343" s="30"/>
    </row>
    <row r="344" spans="1:6" s="24" customFormat="1" x14ac:dyDescent="0.2">
      <c r="A344" s="31">
        <f>+A341+1</f>
        <v>151</v>
      </c>
      <c r="B344" s="32" t="s">
        <v>195</v>
      </c>
      <c r="C344" s="20"/>
      <c r="D344" s="21"/>
      <c r="E344" s="22"/>
      <c r="F344" s="23"/>
    </row>
    <row r="345" spans="1:6" s="24" customFormat="1" ht="13.5" thickBot="1" x14ac:dyDescent="0.25">
      <c r="A345" s="25"/>
      <c r="B345" s="26" t="s">
        <v>196</v>
      </c>
      <c r="C345" s="27" t="s">
        <v>44</v>
      </c>
      <c r="D345" s="28">
        <v>1</v>
      </c>
      <c r="E345" s="29"/>
      <c r="F345" s="30"/>
    </row>
    <row r="346" spans="1:6" s="5" customFormat="1" ht="13.5" thickBot="1" x14ac:dyDescent="0.25">
      <c r="A346" s="105" t="str">
        <f>+"TOTAL "&amp;B291</f>
        <v>TOTAL H/ LOT : CLIMATISATION ET VENTILATION</v>
      </c>
      <c r="B346" s="103"/>
      <c r="C346" s="103"/>
      <c r="D346" s="103"/>
      <c r="E346" s="104"/>
      <c r="F346" s="37"/>
    </row>
    <row r="347" spans="1:6" s="52" customFormat="1" x14ac:dyDescent="0.2">
      <c r="A347" s="58"/>
      <c r="B347" s="13" t="s">
        <v>197</v>
      </c>
      <c r="C347" s="59"/>
      <c r="D347" s="60"/>
      <c r="E347" s="61"/>
      <c r="F347" s="62"/>
    </row>
    <row r="348" spans="1:6" s="24" customFormat="1" x14ac:dyDescent="0.2">
      <c r="A348" s="63">
        <f>+A344+1</f>
        <v>152</v>
      </c>
      <c r="B348" s="32" t="s">
        <v>198</v>
      </c>
      <c r="C348" s="20"/>
      <c r="D348" s="21"/>
      <c r="E348" s="22"/>
      <c r="F348" s="23"/>
    </row>
    <row r="349" spans="1:6" s="24" customFormat="1" ht="13.5" thickBot="1" x14ac:dyDescent="0.25">
      <c r="A349" s="27"/>
      <c r="B349" s="26" t="s">
        <v>196</v>
      </c>
      <c r="C349" s="27" t="s">
        <v>44</v>
      </c>
      <c r="D349" s="28">
        <v>1</v>
      </c>
      <c r="E349" s="29"/>
      <c r="F349" s="30"/>
    </row>
    <row r="350" spans="1:6" s="52" customFormat="1" ht="13.5" thickBot="1" x14ac:dyDescent="0.25">
      <c r="A350" s="106" t="str">
        <f>+"TOTAL "&amp;B347</f>
        <v>TOTAL I/ LOT : ASCENSEUR</v>
      </c>
      <c r="B350" s="103"/>
      <c r="C350" s="103"/>
      <c r="D350" s="103"/>
      <c r="E350" s="104"/>
      <c r="F350" s="64"/>
    </row>
    <row r="351" spans="1:6" x14ac:dyDescent="0.2">
      <c r="A351" s="65"/>
      <c r="B351" s="66"/>
      <c r="C351" s="65"/>
      <c r="D351" s="66"/>
      <c r="E351" s="67"/>
      <c r="F351" s="66"/>
    </row>
    <row r="352" spans="1:6" x14ac:dyDescent="0.2">
      <c r="A352" s="8"/>
      <c r="B352" s="7"/>
      <c r="C352" s="8"/>
      <c r="D352" s="7"/>
      <c r="E352" s="68"/>
      <c r="F352" s="7"/>
    </row>
    <row r="353" spans="1:6" x14ac:dyDescent="0.2">
      <c r="A353" s="8"/>
      <c r="B353" s="7"/>
      <c r="C353" s="8"/>
      <c r="D353" s="7"/>
      <c r="E353" s="68"/>
      <c r="F353" s="7"/>
    </row>
    <row r="354" spans="1:6" x14ac:dyDescent="0.2">
      <c r="A354" s="8"/>
      <c r="B354" s="7"/>
      <c r="C354" s="8"/>
      <c r="D354" s="7"/>
      <c r="E354" s="68"/>
      <c r="F354" s="7"/>
    </row>
    <row r="355" spans="1:6" x14ac:dyDescent="0.2">
      <c r="A355" s="8"/>
      <c r="B355" s="7"/>
      <c r="C355" s="8"/>
      <c r="D355" s="7"/>
      <c r="E355" s="68"/>
      <c r="F355" s="7"/>
    </row>
    <row r="356" spans="1:6" x14ac:dyDescent="0.2">
      <c r="A356" s="107" t="s">
        <v>0</v>
      </c>
      <c r="B356" s="107"/>
      <c r="C356" s="107"/>
      <c r="D356" s="107"/>
      <c r="E356" s="107"/>
      <c r="F356" s="7"/>
    </row>
    <row r="357" spans="1:6" x14ac:dyDescent="0.2">
      <c r="A357" s="69"/>
      <c r="B357" s="70"/>
      <c r="C357" s="71"/>
      <c r="D357" s="70"/>
      <c r="E357" s="72"/>
      <c r="F357" s="7"/>
    </row>
    <row r="358" spans="1:6" x14ac:dyDescent="0.2">
      <c r="A358" s="108" t="s">
        <v>199</v>
      </c>
      <c r="B358" s="108"/>
      <c r="C358" s="108"/>
      <c r="D358" s="108"/>
      <c r="E358" s="108"/>
      <c r="F358" s="73"/>
    </row>
    <row r="359" spans="1:6" x14ac:dyDescent="0.2">
      <c r="A359" s="69"/>
      <c r="B359" s="74" t="s">
        <v>200</v>
      </c>
      <c r="C359" s="75"/>
      <c r="D359" s="76"/>
      <c r="E359" s="94"/>
      <c r="F359" s="95"/>
    </row>
    <row r="360" spans="1:6" x14ac:dyDescent="0.2">
      <c r="A360" s="69"/>
      <c r="B360" s="74" t="s">
        <v>201</v>
      </c>
      <c r="C360" s="75"/>
      <c r="D360" s="76"/>
      <c r="E360" s="94"/>
      <c r="F360" s="95"/>
    </row>
    <row r="361" spans="1:6" x14ac:dyDescent="0.2">
      <c r="A361" s="69"/>
      <c r="B361" s="74" t="s">
        <v>202</v>
      </c>
      <c r="C361" s="77"/>
      <c r="D361" s="76"/>
      <c r="E361" s="94"/>
      <c r="F361" s="95"/>
    </row>
    <row r="362" spans="1:6" x14ac:dyDescent="0.2">
      <c r="A362" s="69"/>
      <c r="B362" s="74" t="s">
        <v>203</v>
      </c>
      <c r="C362" s="75"/>
      <c r="D362" s="76"/>
      <c r="E362" s="94"/>
      <c r="F362" s="95"/>
    </row>
    <row r="363" spans="1:6" x14ac:dyDescent="0.2">
      <c r="A363" s="69"/>
      <c r="B363" s="74" t="s">
        <v>204</v>
      </c>
      <c r="C363" s="75"/>
      <c r="D363" s="76"/>
      <c r="E363" s="94"/>
      <c r="F363" s="95"/>
    </row>
    <row r="364" spans="1:6" x14ac:dyDescent="0.2">
      <c r="A364" s="69"/>
      <c r="B364" s="74" t="s">
        <v>205</v>
      </c>
      <c r="C364" s="77"/>
      <c r="D364" s="76"/>
      <c r="E364" s="94"/>
      <c r="F364" s="95"/>
    </row>
    <row r="365" spans="1:6" x14ac:dyDescent="0.2">
      <c r="A365" s="69"/>
      <c r="B365" s="74" t="s">
        <v>206</v>
      </c>
      <c r="C365" s="77"/>
      <c r="D365" s="76"/>
      <c r="E365" s="94"/>
      <c r="F365" s="95"/>
    </row>
    <row r="366" spans="1:6" x14ac:dyDescent="0.2">
      <c r="A366" s="69"/>
      <c r="B366" s="74" t="s">
        <v>207</v>
      </c>
      <c r="C366" s="75"/>
      <c r="D366" s="76"/>
      <c r="E366" s="94"/>
      <c r="F366" s="95"/>
    </row>
    <row r="367" spans="1:6" x14ac:dyDescent="0.2">
      <c r="A367" s="69"/>
      <c r="B367" s="74" t="s">
        <v>208</v>
      </c>
      <c r="C367" s="77"/>
      <c r="D367" s="76"/>
      <c r="E367" s="94"/>
      <c r="F367" s="95"/>
    </row>
    <row r="368" spans="1:6" x14ac:dyDescent="0.2">
      <c r="A368" s="69"/>
      <c r="B368" s="78"/>
      <c r="C368" s="79"/>
      <c r="D368" s="4"/>
      <c r="E368" s="80"/>
      <c r="F368" s="7"/>
    </row>
    <row r="369" spans="1:6" ht="13.5" thickBot="1" x14ac:dyDescent="0.25">
      <c r="A369" s="69"/>
      <c r="B369" s="81"/>
      <c r="C369" s="70"/>
      <c r="D369" s="72"/>
      <c r="E369" s="82"/>
      <c r="F369" s="7"/>
    </row>
    <row r="370" spans="1:6" ht="14.25" thickTop="1" thickBot="1" x14ac:dyDescent="0.25">
      <c r="A370" s="69"/>
      <c r="B370" s="83" t="s">
        <v>209</v>
      </c>
      <c r="C370" s="84"/>
      <c r="D370" s="85"/>
      <c r="E370" s="96"/>
      <c r="F370" s="97"/>
    </row>
    <row r="371" spans="1:6" ht="14.25" thickTop="1" thickBot="1" x14ac:dyDescent="0.25">
      <c r="A371" s="69"/>
      <c r="B371" s="86" t="s">
        <v>210</v>
      </c>
      <c r="C371" s="87"/>
      <c r="D371" s="88"/>
      <c r="E371" s="98"/>
      <c r="F371" s="99"/>
    </row>
    <row r="372" spans="1:6" ht="14.25" thickTop="1" thickBot="1" x14ac:dyDescent="0.25">
      <c r="A372" s="69"/>
      <c r="B372" s="89" t="s">
        <v>211</v>
      </c>
      <c r="C372" s="90"/>
      <c r="D372" s="91"/>
      <c r="E372" s="100"/>
      <c r="F372" s="101"/>
    </row>
    <row r="373" spans="1:6" ht="13.5" thickTop="1" x14ac:dyDescent="0.2">
      <c r="A373" s="69"/>
      <c r="B373" s="7"/>
      <c r="C373" s="8"/>
      <c r="D373" s="7"/>
      <c r="E373" s="7"/>
      <c r="F373" s="7"/>
    </row>
    <row r="374" spans="1:6" x14ac:dyDescent="0.2">
      <c r="A374" s="92"/>
    </row>
  </sheetData>
  <mergeCells count="33">
    <mergeCell ref="A3:F3"/>
    <mergeCell ref="A4:F4"/>
    <mergeCell ref="A5:F5"/>
    <mergeCell ref="A7:A8"/>
    <mergeCell ref="B7:B8"/>
    <mergeCell ref="C7:C8"/>
    <mergeCell ref="D7:D8"/>
    <mergeCell ref="E7:E8"/>
    <mergeCell ref="F7:F8"/>
    <mergeCell ref="A358:E358"/>
    <mergeCell ref="A36:E36"/>
    <mergeCell ref="A182:E182"/>
    <mergeCell ref="B183:C183"/>
    <mergeCell ref="A192:E192"/>
    <mergeCell ref="A206:E206"/>
    <mergeCell ref="A244:E244"/>
    <mergeCell ref="A268:E268"/>
    <mergeCell ref="A290:E290"/>
    <mergeCell ref="A346:E346"/>
    <mergeCell ref="A350:E350"/>
    <mergeCell ref="A356:E356"/>
    <mergeCell ref="E372:F372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E367:F367"/>
    <mergeCell ref="E370:F370"/>
    <mergeCell ref="E371:F371"/>
  </mergeCells>
  <conditionalFormatting sqref="A207">
    <cfRule type="expression" dxfId="123" priority="124">
      <formula>AND(#REF!&lt;&gt;0)</formula>
    </cfRule>
  </conditionalFormatting>
  <conditionalFormatting sqref="C207">
    <cfRule type="expression" dxfId="122" priority="123">
      <formula>#REF!&gt;=1.25*#REF!</formula>
    </cfRule>
  </conditionalFormatting>
  <conditionalFormatting sqref="A245 A119:A134 A89:A98 A100:A109 A112:A117 A148:A153 A156:A157 A172:A181 A137:A144 A10:A11 A218:A223 A226:A234 A237:A238">
    <cfRule type="expression" dxfId="121" priority="122">
      <formula>AND(#REF!&lt;&gt;0)</formula>
    </cfRule>
  </conditionalFormatting>
  <conditionalFormatting sqref="C245 C88:C89 C100:C109 C112:C117 C148:C153 C156:C157 C172:C181 C10:C11 C218:C223 C226:C234 C237:C238">
    <cfRule type="expression" dxfId="120" priority="121">
      <formula>#REF!&gt;=1.25*#REF!</formula>
    </cfRule>
  </conditionalFormatting>
  <conditionalFormatting sqref="A246:A249 A193 A163:A170 A184:A189 A70:A71 A67:A68 A41:A44 A77:A83 A208:A209 A9 A37:A39 A262:A263 A46:A53 A268 A350 A56:A63 A334:A348 A213:A215 A291:A299 A301:A331 A252:A259">
    <cfRule type="expression" dxfId="119" priority="120">
      <formula>AND(#REF!&lt;&gt;0)</formula>
    </cfRule>
  </conditionalFormatting>
  <conditionalFormatting sqref="C246:C249 C193:C205 C163:C170 C119:C134 C91:C98 C160:C161 C184:C191 C70:C71 C67:C68 C41:C44 C77:C83 C137:C144 C208:C209 C9 C37:C39 C46:C53 C240:C243 C56:C63 C212:C215 C293:C299 C301:C309 C252:C259">
    <cfRule type="expression" dxfId="118" priority="119">
      <formula>#REF!&gt;=1.25*#REF!</formula>
    </cfRule>
  </conditionalFormatting>
  <conditionalFormatting sqref="A183 A99">
    <cfRule type="expression" dxfId="117" priority="111">
      <formula>AND(#REF!&lt;&gt;0)</formula>
    </cfRule>
  </conditionalFormatting>
  <conditionalFormatting sqref="A160:A161">
    <cfRule type="expression" dxfId="116" priority="118">
      <formula>AND(#REF!&lt;&gt;0)</formula>
    </cfRule>
  </conditionalFormatting>
  <conditionalFormatting sqref="A235 A85 A217 A118 A145 A162 A194:A206 A36">
    <cfRule type="expression" dxfId="115" priority="117">
      <formula>AND(#REF!&lt;&gt;0)</formula>
    </cfRule>
  </conditionalFormatting>
  <conditionalFormatting sqref="C292 C235 C84:C85 C217 C12:C15">
    <cfRule type="expression" dxfId="114" priority="116">
      <formula>#REF!&gt;=1.25*#REF!</formula>
    </cfRule>
  </conditionalFormatting>
  <conditionalFormatting sqref="A216 A171 A218">
    <cfRule type="expression" dxfId="113" priority="115">
      <formula>AND(#REF!&lt;&gt;0)</formula>
    </cfRule>
  </conditionalFormatting>
  <conditionalFormatting sqref="C216 C16:C23">
    <cfRule type="expression" dxfId="112" priority="114">
      <formula>#REF!&gt;=1.25*#REF!</formula>
    </cfRule>
  </conditionalFormatting>
  <conditionalFormatting sqref="A236 A158:A159 A69 A66 A45 A40">
    <cfRule type="expression" dxfId="111" priority="113">
      <formula>AND(#REF!&lt;&gt;0)</formula>
    </cfRule>
  </conditionalFormatting>
  <conditionalFormatting sqref="C291 C337:C342 C344:C345 C158:C159 C24:C34">
    <cfRule type="expression" dxfId="110" priority="112">
      <formula>#REF!&gt;=1.25*#REF!</formula>
    </cfRule>
  </conditionalFormatting>
  <conditionalFormatting sqref="A341 A323 A316:A318 A325:A327 A320 A330 A338:A339 A40 A45">
    <cfRule type="expression" dxfId="109" priority="110">
      <formula>AND(#REF!&lt;&gt;0)</formula>
    </cfRule>
  </conditionalFormatting>
  <conditionalFormatting sqref="A319 A328:A329 A340 A331 A342:A345 A315 A310:A311 A313 A321:A322 A182 A334:A337">
    <cfRule type="expression" dxfId="108" priority="109">
      <formula>AND(#REF!&lt;&gt;0)</formula>
    </cfRule>
  </conditionalFormatting>
  <conditionalFormatting sqref="C323 C327:C328 C331 C340 C314:C315 C342:C345 C310:C311 C337:C338 C325 C319:C321 C40 C45 C334 C262:C263">
    <cfRule type="expression" dxfId="107" priority="108">
      <formula>#REF!&gt;=1.25*#REF!</formula>
    </cfRule>
  </conditionalFormatting>
  <conditionalFormatting sqref="A192">
    <cfRule type="expression" dxfId="106" priority="107">
      <formula>AND(#REF!&lt;&gt;0)</formula>
    </cfRule>
  </conditionalFormatting>
  <conditionalFormatting sqref="A135:A136 A262:A263">
    <cfRule type="expression" dxfId="105" priority="106">
      <formula>AND(#REF!&lt;&gt;0)</formula>
    </cfRule>
  </conditionalFormatting>
  <conditionalFormatting sqref="C135:C136 C210:C211">
    <cfRule type="expression" dxfId="104" priority="105">
      <formula>#REF!&gt;=1.25*#REF!</formula>
    </cfRule>
  </conditionalFormatting>
  <conditionalFormatting sqref="A190:A191 A210:A211">
    <cfRule type="expression" dxfId="103" priority="104">
      <formula>AND(#REF!&lt;&gt;0)</formula>
    </cfRule>
  </conditionalFormatting>
  <conditionalFormatting sqref="C41:C44 C11 C19 C23:C33 C38:C39">
    <cfRule type="expression" dxfId="102" priority="103">
      <formula>#REF!&gt;=1.25*#REF!</formula>
    </cfRule>
  </conditionalFormatting>
  <conditionalFormatting sqref="C76">
    <cfRule type="expression" dxfId="101" priority="102">
      <formula>#REF!&gt;=1.25*#REF!</formula>
    </cfRule>
  </conditionalFormatting>
  <conditionalFormatting sqref="A73">
    <cfRule type="expression" dxfId="100" priority="101">
      <formula>AND(#REF!&lt;&gt;0)</formula>
    </cfRule>
  </conditionalFormatting>
  <conditionalFormatting sqref="C72:C74">
    <cfRule type="expression" dxfId="99" priority="100">
      <formula>#REF!&gt;=1.25*#REF!</formula>
    </cfRule>
  </conditionalFormatting>
  <conditionalFormatting sqref="A75">
    <cfRule type="expression" dxfId="98" priority="99">
      <formula>AND(#REF!&lt;&gt;0)</formula>
    </cfRule>
  </conditionalFormatting>
  <conditionalFormatting sqref="C75">
    <cfRule type="expression" dxfId="97" priority="98">
      <formula>#REF!&gt;=1.25*#REF!</formula>
    </cfRule>
  </conditionalFormatting>
  <conditionalFormatting sqref="A72">
    <cfRule type="expression" dxfId="96" priority="97">
      <formula>AND(#REF!&lt;&gt;0)</formula>
    </cfRule>
  </conditionalFormatting>
  <conditionalFormatting sqref="A74">
    <cfRule type="expression" dxfId="95" priority="96">
      <formula>AND(#REF!&lt;&gt;0)</formula>
    </cfRule>
  </conditionalFormatting>
  <conditionalFormatting sqref="A346 A76">
    <cfRule type="expression" dxfId="94" priority="95">
      <formula>AND(#REF!&lt;&gt;0)</formula>
    </cfRule>
  </conditionalFormatting>
  <conditionalFormatting sqref="A111">
    <cfRule type="expression" dxfId="93" priority="94">
      <formula>AND(#REF!&lt;&gt;0)</formula>
    </cfRule>
  </conditionalFormatting>
  <conditionalFormatting sqref="C110:C111">
    <cfRule type="expression" dxfId="92" priority="93">
      <formula>#REF!&gt;=1.25*#REF!</formula>
    </cfRule>
  </conditionalFormatting>
  <conditionalFormatting sqref="A110">
    <cfRule type="expression" dxfId="91" priority="92">
      <formula>AND(#REF!&lt;&gt;0)</formula>
    </cfRule>
  </conditionalFormatting>
  <conditionalFormatting sqref="C146:C147">
    <cfRule type="expression" dxfId="90" priority="91">
      <formula>#REF!&gt;=1.25*#REF!</formula>
    </cfRule>
  </conditionalFormatting>
  <conditionalFormatting sqref="A146:A147">
    <cfRule type="expression" dxfId="89" priority="90">
      <formula>AND(#REF!&lt;&gt;0)</formula>
    </cfRule>
  </conditionalFormatting>
  <conditionalFormatting sqref="A154:A155">
    <cfRule type="expression" dxfId="88" priority="89">
      <formula>AND(#REF!&lt;&gt;0)</formula>
    </cfRule>
  </conditionalFormatting>
  <conditionalFormatting sqref="C154:C155">
    <cfRule type="expression" dxfId="87" priority="88">
      <formula>#REF!&gt;=1.25*#REF!</formula>
    </cfRule>
  </conditionalFormatting>
  <conditionalFormatting sqref="A244">
    <cfRule type="expression" dxfId="86" priority="87">
      <formula>AND(#REF!&lt;&gt;0)</formula>
    </cfRule>
  </conditionalFormatting>
  <conditionalFormatting sqref="A256:A259">
    <cfRule type="expression" dxfId="85" priority="86">
      <formula>AND(#REF!&lt;&gt;0)</formula>
    </cfRule>
  </conditionalFormatting>
  <conditionalFormatting sqref="C256:C259">
    <cfRule type="expression" dxfId="84" priority="85">
      <formula>#REF!&gt;=1.25*#REF!</formula>
    </cfRule>
  </conditionalFormatting>
  <conditionalFormatting sqref="A293 A307">
    <cfRule type="expression" dxfId="83" priority="84">
      <formula>AND(#REF!&lt;&gt;0)</formula>
    </cfRule>
  </conditionalFormatting>
  <conditionalFormatting sqref="C293 C307 C338 C340 C342 C345">
    <cfRule type="expression" dxfId="82" priority="83">
      <formula>#REF!&gt;=1.25*#REF!</formula>
    </cfRule>
  </conditionalFormatting>
  <conditionalFormatting sqref="A312 A314 A324">
    <cfRule type="expression" dxfId="81" priority="82">
      <formula>AND(#REF!&lt;&gt;0)</formula>
    </cfRule>
  </conditionalFormatting>
  <conditionalFormatting sqref="C313 C324">
    <cfRule type="expression" dxfId="80" priority="81">
      <formula>#REF!&gt;=1.25*#REF!</formula>
    </cfRule>
  </conditionalFormatting>
  <conditionalFormatting sqref="C341 C312 C339 C316:C318 C335:C336 C326 C322 C329:C330">
    <cfRule type="expression" dxfId="79" priority="80">
      <formula>#REF!&gt;=1.25*#REF!</formula>
    </cfRule>
  </conditionalFormatting>
  <conditionalFormatting sqref="C348:C349">
    <cfRule type="expression" dxfId="78" priority="79">
      <formula>#REF!&gt;=1.25*#REF!</formula>
    </cfRule>
  </conditionalFormatting>
  <conditionalFormatting sqref="C349">
    <cfRule type="expression" dxfId="77" priority="78">
      <formula>#REF!&gt;=1.25*#REF!</formula>
    </cfRule>
  </conditionalFormatting>
  <conditionalFormatting sqref="A348">
    <cfRule type="expression" dxfId="76" priority="77">
      <formula>AND(#REF!&lt;&gt;0)</formula>
    </cfRule>
  </conditionalFormatting>
  <conditionalFormatting sqref="C348">
    <cfRule type="expression" dxfId="75" priority="76">
      <formula>#REF!&gt;=1.25*#REF!</formula>
    </cfRule>
  </conditionalFormatting>
  <conditionalFormatting sqref="C247">
    <cfRule type="expression" dxfId="74" priority="75">
      <formula>#REF!&gt;=1.25*#REF!</formula>
    </cfRule>
  </conditionalFormatting>
  <conditionalFormatting sqref="C249">
    <cfRule type="expression" dxfId="73" priority="74">
      <formula>#REF!&gt;=1.25*#REF!</formula>
    </cfRule>
  </conditionalFormatting>
  <conditionalFormatting sqref="C239">
    <cfRule type="expression" dxfId="72" priority="70">
      <formula>#REF!&gt;=1.25*#REF!</formula>
    </cfRule>
  </conditionalFormatting>
  <conditionalFormatting sqref="A64:A65">
    <cfRule type="expression" dxfId="71" priority="73">
      <formula>AND(#REF!&lt;&gt;0)</formula>
    </cfRule>
  </conditionalFormatting>
  <conditionalFormatting sqref="C64:C65">
    <cfRule type="expression" dxfId="70" priority="72">
      <formula>#REF!&gt;=1.25*#REF!</formula>
    </cfRule>
  </conditionalFormatting>
  <conditionalFormatting sqref="A240:A243">
    <cfRule type="expression" dxfId="69" priority="69">
      <formula>AND(#REF!&lt;&gt;0)</formula>
    </cfRule>
  </conditionalFormatting>
  <conditionalFormatting sqref="A239">
    <cfRule type="expression" dxfId="68" priority="71">
      <formula>AND(#REF!&lt;&gt;0)</formula>
    </cfRule>
  </conditionalFormatting>
  <conditionalFormatting sqref="A265">
    <cfRule type="expression" dxfId="67" priority="68">
      <formula>AND(#REF!&lt;&gt;0)</formula>
    </cfRule>
  </conditionalFormatting>
  <conditionalFormatting sqref="A265">
    <cfRule type="expression" dxfId="66" priority="67">
      <formula>AND(#REF!&lt;&gt;0)</formula>
    </cfRule>
  </conditionalFormatting>
  <conditionalFormatting sqref="C281">
    <cfRule type="expression" dxfId="65" priority="52">
      <formula>#REF!&gt;=1.25*#REF!</formula>
    </cfRule>
  </conditionalFormatting>
  <conditionalFormatting sqref="A267">
    <cfRule type="expression" dxfId="64" priority="66">
      <formula>AND(#REF!&lt;&gt;0)</formula>
    </cfRule>
  </conditionalFormatting>
  <conditionalFormatting sqref="A267">
    <cfRule type="expression" dxfId="63" priority="65">
      <formula>AND(#REF!&lt;&gt;0)</formula>
    </cfRule>
  </conditionalFormatting>
  <conditionalFormatting sqref="C277">
    <cfRule type="expression" dxfId="62" priority="50">
      <formula>#REF!&gt;=1.25*#REF!</formula>
    </cfRule>
  </conditionalFormatting>
  <conditionalFormatting sqref="C264:C267">
    <cfRule type="expression" dxfId="61" priority="64">
      <formula>#REF!&gt;=1.25*#REF!</formula>
    </cfRule>
  </conditionalFormatting>
  <conditionalFormatting sqref="A269">
    <cfRule type="expression" dxfId="60" priority="63">
      <formula>AND(#REF!&lt;&gt;0)</formula>
    </cfRule>
  </conditionalFormatting>
  <conditionalFormatting sqref="C269">
    <cfRule type="expression" dxfId="59" priority="62">
      <formula>#REF!&gt;=1.25*#REF!</formula>
    </cfRule>
  </conditionalFormatting>
  <conditionalFormatting sqref="A270:A281 A290 A286:A288">
    <cfRule type="expression" dxfId="58" priority="61">
      <formula>AND(#REF!&lt;&gt;0)</formula>
    </cfRule>
  </conditionalFormatting>
  <conditionalFormatting sqref="C288 C286 C278:C280 C270:C276">
    <cfRule type="expression" dxfId="57" priority="60">
      <formula>#REF!&gt;=1.25*#REF!</formula>
    </cfRule>
  </conditionalFormatting>
  <conditionalFormatting sqref="A280:A281 A286:A289">
    <cfRule type="expression" dxfId="56" priority="59">
      <formula>AND(#REF!&lt;&gt;0)</formula>
    </cfRule>
  </conditionalFormatting>
  <conditionalFormatting sqref="C280 C288:C289 C286">
    <cfRule type="expression" dxfId="55" priority="58">
      <formula>#REF!&gt;=1.25*#REF!</formula>
    </cfRule>
  </conditionalFormatting>
  <conditionalFormatting sqref="C271">
    <cfRule type="expression" dxfId="54" priority="57">
      <formula>#REF!&gt;=1.25*#REF!</formula>
    </cfRule>
  </conditionalFormatting>
  <conditionalFormatting sqref="C273">
    <cfRule type="expression" dxfId="53" priority="56">
      <formula>#REF!&gt;=1.25*#REF!</formula>
    </cfRule>
  </conditionalFormatting>
  <conditionalFormatting sqref="C289">
    <cfRule type="expression" dxfId="52" priority="55">
      <formula>#REF!&gt;=1.25*#REF!</formula>
    </cfRule>
  </conditionalFormatting>
  <conditionalFormatting sqref="A283">
    <cfRule type="expression" dxfId="51" priority="42">
      <formula>AND(#REF!&lt;&gt;0)</formula>
    </cfRule>
  </conditionalFormatting>
  <conditionalFormatting sqref="A282">
    <cfRule type="expression" dxfId="50" priority="35">
      <formula>AND(#REF!&lt;&gt;0)</formula>
    </cfRule>
  </conditionalFormatting>
  <conditionalFormatting sqref="A283">
    <cfRule type="expression" dxfId="49" priority="40">
      <formula>AND(#REF!&lt;&gt;0)</formula>
    </cfRule>
  </conditionalFormatting>
  <conditionalFormatting sqref="A284">
    <cfRule type="expression" dxfId="48" priority="33">
      <formula>AND(#REF!&lt;&gt;0)</formula>
    </cfRule>
  </conditionalFormatting>
  <conditionalFormatting sqref="C283">
    <cfRule type="expression" dxfId="47" priority="38">
      <formula>#REF!&gt;=1.25*#REF!</formula>
    </cfRule>
  </conditionalFormatting>
  <conditionalFormatting sqref="C281">
    <cfRule type="expression" dxfId="46" priority="51">
      <formula>#REF!&gt;=1.25*#REF!</formula>
    </cfRule>
  </conditionalFormatting>
  <conditionalFormatting sqref="C287">
    <cfRule type="expression" dxfId="45" priority="54">
      <formula>#REF!&gt;=1.25*#REF!</formula>
    </cfRule>
  </conditionalFormatting>
  <conditionalFormatting sqref="C287">
    <cfRule type="expression" dxfId="44" priority="53">
      <formula>#REF!&gt;=1.25*#REF!</formula>
    </cfRule>
  </conditionalFormatting>
  <conditionalFormatting sqref="C283">
    <cfRule type="expression" dxfId="43" priority="37">
      <formula>#REF!&gt;=1.25*#REF!</formula>
    </cfRule>
  </conditionalFormatting>
  <conditionalFormatting sqref="C277">
    <cfRule type="expression" dxfId="42" priority="49">
      <formula>#REF!&gt;=1.25*#REF!</formula>
    </cfRule>
  </conditionalFormatting>
  <conditionalFormatting sqref="A264">
    <cfRule type="expression" dxfId="41" priority="48">
      <formula>AND(#REF!&lt;&gt;0)</formula>
    </cfRule>
  </conditionalFormatting>
  <conditionalFormatting sqref="A264">
    <cfRule type="expression" dxfId="40" priority="47">
      <formula>AND(#REF!&lt;&gt;0)</formula>
    </cfRule>
  </conditionalFormatting>
  <conditionalFormatting sqref="A266">
    <cfRule type="expression" dxfId="39" priority="46">
      <formula>AND(#REF!&lt;&gt;0)</formula>
    </cfRule>
  </conditionalFormatting>
  <conditionalFormatting sqref="A266">
    <cfRule type="expression" dxfId="38" priority="45">
      <formula>AND(#REF!&lt;&gt;0)</formula>
    </cfRule>
  </conditionalFormatting>
  <conditionalFormatting sqref="A285">
    <cfRule type="expression" dxfId="37" priority="44">
      <formula>AND(#REF!&lt;&gt;0)</formula>
    </cfRule>
  </conditionalFormatting>
  <conditionalFormatting sqref="C284:C285">
    <cfRule type="expression" dxfId="36" priority="43">
      <formula>#REF!&gt;=1.25*#REF!</formula>
    </cfRule>
  </conditionalFormatting>
  <conditionalFormatting sqref="A284">
    <cfRule type="expression" dxfId="35" priority="34">
      <formula>AND(#REF!&lt;&gt;0)</formula>
    </cfRule>
  </conditionalFormatting>
  <conditionalFormatting sqref="A282">
    <cfRule type="expression" dxfId="34" priority="36">
      <formula>AND(#REF!&lt;&gt;0)</formula>
    </cfRule>
  </conditionalFormatting>
  <conditionalFormatting sqref="C282">
    <cfRule type="expression" dxfId="33" priority="41">
      <formula>#REF!&gt;=1.25*#REF!</formula>
    </cfRule>
  </conditionalFormatting>
  <conditionalFormatting sqref="C282">
    <cfRule type="expression" dxfId="32" priority="39">
      <formula>#REF!&gt;=1.25*#REF!</formula>
    </cfRule>
  </conditionalFormatting>
  <conditionalFormatting sqref="A349">
    <cfRule type="expression" dxfId="31" priority="32">
      <formula>AND(#REF!&lt;&gt;0)</formula>
    </cfRule>
  </conditionalFormatting>
  <conditionalFormatting sqref="A261">
    <cfRule type="expression" dxfId="30" priority="31">
      <formula>AND(#REF!&lt;&gt;0)</formula>
    </cfRule>
  </conditionalFormatting>
  <conditionalFormatting sqref="C260:C261">
    <cfRule type="expression" dxfId="29" priority="30">
      <formula>#REF!&gt;=1.25*#REF!</formula>
    </cfRule>
  </conditionalFormatting>
  <conditionalFormatting sqref="A261">
    <cfRule type="expression" dxfId="28" priority="29">
      <formula>AND(#REF!&lt;&gt;0)</formula>
    </cfRule>
  </conditionalFormatting>
  <conditionalFormatting sqref="C260:C261">
    <cfRule type="expression" dxfId="27" priority="28">
      <formula>#REF!&gt;=1.25*#REF!</formula>
    </cfRule>
  </conditionalFormatting>
  <conditionalFormatting sqref="A260">
    <cfRule type="expression" dxfId="26" priority="27">
      <formula>AND(#REF!&lt;&gt;0)</formula>
    </cfRule>
  </conditionalFormatting>
  <conditionalFormatting sqref="A260">
    <cfRule type="expression" dxfId="25" priority="26">
      <formula>AND(#REF!&lt;&gt;0)</formula>
    </cfRule>
  </conditionalFormatting>
  <conditionalFormatting sqref="A55">
    <cfRule type="expression" dxfId="24" priority="25">
      <formula>AND(#REF!&lt;&gt;0)</formula>
    </cfRule>
  </conditionalFormatting>
  <conditionalFormatting sqref="C54:C55">
    <cfRule type="expression" dxfId="23" priority="24">
      <formula>#REF!&gt;=1.25*#REF!</formula>
    </cfRule>
  </conditionalFormatting>
  <conditionalFormatting sqref="A54">
    <cfRule type="expression" dxfId="22" priority="23">
      <formula>AND(#REF!&lt;&gt;0)</formula>
    </cfRule>
  </conditionalFormatting>
  <conditionalFormatting sqref="A225">
    <cfRule type="expression" dxfId="21" priority="22">
      <formula>AND(#REF!&lt;&gt;0)</formula>
    </cfRule>
  </conditionalFormatting>
  <conditionalFormatting sqref="C224:C225">
    <cfRule type="expression" dxfId="20" priority="21">
      <formula>#REF!&gt;=1.25*#REF!</formula>
    </cfRule>
  </conditionalFormatting>
  <conditionalFormatting sqref="A224">
    <cfRule type="expression" dxfId="19" priority="20">
      <formula>AND(#REF!&lt;&gt;0)</formula>
    </cfRule>
  </conditionalFormatting>
  <conditionalFormatting sqref="A87">
    <cfRule type="expression" dxfId="18" priority="19">
      <formula>AND(#REF!&lt;&gt;0)</formula>
    </cfRule>
  </conditionalFormatting>
  <conditionalFormatting sqref="C86:C87">
    <cfRule type="expression" dxfId="17" priority="18">
      <formula>#REF!&gt;=1.25*#REF!</formula>
    </cfRule>
  </conditionalFormatting>
  <conditionalFormatting sqref="A84">
    <cfRule type="expression" dxfId="16" priority="17">
      <formula>AND(#REF!&lt;&gt;0)</formula>
    </cfRule>
  </conditionalFormatting>
  <conditionalFormatting sqref="A86">
    <cfRule type="expression" dxfId="15" priority="16">
      <formula>AND(#REF!&lt;&gt;0)</formula>
    </cfRule>
  </conditionalFormatting>
  <conditionalFormatting sqref="A88">
    <cfRule type="expression" dxfId="14" priority="15">
      <formula>AND(#REF!&lt;&gt;0)</formula>
    </cfRule>
  </conditionalFormatting>
  <conditionalFormatting sqref="A333">
    <cfRule type="expression" dxfId="13" priority="14">
      <formula>AND(#REF!&lt;&gt;0)</formula>
    </cfRule>
  </conditionalFormatting>
  <conditionalFormatting sqref="A333">
    <cfRule type="expression" dxfId="12" priority="13">
      <formula>AND(#REF!&lt;&gt;0)</formula>
    </cfRule>
  </conditionalFormatting>
  <conditionalFormatting sqref="C333">
    <cfRule type="expression" dxfId="11" priority="12">
      <formula>#REF!&gt;=1.25*#REF!</formula>
    </cfRule>
  </conditionalFormatting>
  <conditionalFormatting sqref="C332">
    <cfRule type="expression" dxfId="10" priority="11">
      <formula>#REF!&gt;=1.25*#REF!</formula>
    </cfRule>
  </conditionalFormatting>
  <conditionalFormatting sqref="A332">
    <cfRule type="expression" dxfId="9" priority="10">
      <formula>AND(#REF!&lt;&gt;0)</formula>
    </cfRule>
  </conditionalFormatting>
  <conditionalFormatting sqref="A332">
    <cfRule type="expression" dxfId="8" priority="9">
      <formula>AND(#REF!&lt;&gt;0)</formula>
    </cfRule>
  </conditionalFormatting>
  <conditionalFormatting sqref="A212">
    <cfRule type="expression" dxfId="7" priority="8">
      <formula>AND(#REF!&lt;&gt;0)</formula>
    </cfRule>
  </conditionalFormatting>
  <conditionalFormatting sqref="A300">
    <cfRule type="expression" dxfId="6" priority="7">
      <formula>AND(#REF!&lt;&gt;0)</formula>
    </cfRule>
  </conditionalFormatting>
  <conditionalFormatting sqref="C300">
    <cfRule type="expression" dxfId="5" priority="6">
      <formula>#REF!&gt;=1.25*#REF!</formula>
    </cfRule>
  </conditionalFormatting>
  <conditionalFormatting sqref="A300">
    <cfRule type="expression" dxfId="4" priority="5">
      <formula>AND(#REF!&lt;&gt;0)</formula>
    </cfRule>
  </conditionalFormatting>
  <conditionalFormatting sqref="C300">
    <cfRule type="expression" dxfId="3" priority="4">
      <formula>#REF!&gt;=1.25*#REF!</formula>
    </cfRule>
  </conditionalFormatting>
  <conditionalFormatting sqref="A250:A251">
    <cfRule type="expression" dxfId="2" priority="3">
      <formula>AND(#REF!&lt;&gt;0)</formula>
    </cfRule>
  </conditionalFormatting>
  <conditionalFormatting sqref="C250:C251">
    <cfRule type="expression" dxfId="1" priority="2">
      <formula>#REF!&gt;=1.25*#REF!</formula>
    </cfRule>
  </conditionalFormatting>
  <conditionalFormatting sqref="C251">
    <cfRule type="expression" dxfId="0" priority="1">
      <formula>#REF!&gt;=1.25*#REF!</formula>
    </cfRule>
  </conditionalFormatting>
  <pageMargins left="0.11811023622047245" right="0.11811023622047245" top="0.55118110236220474" bottom="0.35433070866141736" header="0.31496062992125984" footer="0.31496062992125984"/>
  <pageSetup paperSize="9" firstPageNumber="12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BENBOUZ Mina</dc:creator>
  <cp:lastModifiedBy>ASMAA HSAINI</cp:lastModifiedBy>
  <dcterms:created xsi:type="dcterms:W3CDTF">2019-12-03T14:03:11Z</dcterms:created>
  <dcterms:modified xsi:type="dcterms:W3CDTF">2019-12-03T14:09:27Z</dcterms:modified>
</cp:coreProperties>
</file>