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fppt\Aménagement\DRMS\ISTA JBEL LAKHDER\DCE\relancement AO\"/>
    </mc:Choice>
  </mc:AlternateContent>
  <xr:revisionPtr revIDLastSave="0" documentId="8_{45DCD268-CC42-4CF6-8BE3-4A97EC4B94B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ORDEREAU QUANTITATIF" sheetId="7" r:id="rId1"/>
  </sheets>
  <definedNames>
    <definedName name="_log1">#REF!</definedName>
    <definedName name="_Toc411239909" localSheetId="0">'BORDEREAU QUANTITATIF'!#REF!</definedName>
    <definedName name="_Toc433905937" localSheetId="0">'BORDEREAU QUANTITATIF'!#REF!</definedName>
    <definedName name="_Toc440278258" localSheetId="0">'BORDEREAU QUANTITATIF'!#REF!</definedName>
    <definedName name="_Toc440278259" localSheetId="0">'BORDEREAU QUANTITATIF'!#REF!</definedName>
    <definedName name="_Toc440278263" localSheetId="0">'BORDEREAU QUANTITATIF'!#REF!</definedName>
    <definedName name="ENTREPRISE_AIT_HAMOU_LAHCEN">#REF!</definedName>
    <definedName name="_xlnm.Print_Titles" localSheetId="0">'BORDEREAU QUANTITATIF'!$5:$5</definedName>
    <definedName name="o">#REF!</definedName>
    <definedName name="TEST">#REF!</definedName>
    <definedName name="u">#REF!</definedName>
    <definedName name="_xlnm.Print_Area" localSheetId="0">'BORDEREAU QUANTITATIF'!$A$1:$F$732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23" i="7" l="1"/>
  <c r="A625" i="7" s="1"/>
  <c r="A627" i="7" s="1"/>
  <c r="A631" i="7" s="1"/>
  <c r="A638" i="7" s="1"/>
  <c r="A643" i="7" s="1"/>
  <c r="A655" i="7" s="1"/>
  <c r="A658" i="7" s="1"/>
  <c r="A663" i="7" s="1"/>
  <c r="A665" i="7" s="1"/>
  <c r="A667" i="7" s="1"/>
  <c r="A669" i="7" s="1"/>
  <c r="A674" i="7" s="1"/>
  <c r="A676" i="7" s="1"/>
  <c r="A678" i="7" s="1"/>
  <c r="A680" i="7" s="1"/>
  <c r="A682" i="7" s="1"/>
  <c r="A686" i="7" s="1"/>
  <c r="A688" i="7" s="1"/>
  <c r="A692" i="7" s="1"/>
  <c r="A694" i="7" s="1"/>
  <c r="A696" i="7" s="1"/>
  <c r="A698" i="7" s="1"/>
  <c r="A700" i="7" s="1"/>
  <c r="A702" i="7" s="1"/>
  <c r="A704" i="7" s="1"/>
  <c r="A706" i="7" s="1"/>
  <c r="A708" i="7" s="1"/>
  <c r="A710" i="7" s="1"/>
  <c r="A712" i="7" s="1"/>
  <c r="A609" i="7"/>
  <c r="A611" i="7" s="1"/>
  <c r="A613" i="7" s="1"/>
  <c r="A615" i="7" s="1"/>
  <c r="A581" i="7"/>
  <c r="A583" i="7" s="1"/>
  <c r="A586" i="7" s="1"/>
  <c r="A588" i="7" s="1"/>
  <c r="A590" i="7" s="1"/>
  <c r="A592" i="7" s="1"/>
  <c r="A601" i="7" s="1"/>
  <c r="A603" i="7" s="1"/>
  <c r="A484" i="7"/>
  <c r="A499" i="7" s="1"/>
  <c r="A504" i="7" s="1"/>
  <c r="A506" i="7" s="1"/>
  <c r="A508" i="7" s="1"/>
  <c r="A511" i="7" s="1"/>
  <c r="A520" i="7" s="1"/>
  <c r="A530" i="7" s="1"/>
  <c r="A532" i="7" s="1"/>
  <c r="A534" i="7" s="1"/>
  <c r="A536" i="7" s="1"/>
  <c r="A538" i="7" s="1"/>
  <c r="A540" i="7" s="1"/>
  <c r="A542" i="7" s="1"/>
  <c r="A544" i="7" s="1"/>
  <c r="A546" i="7" s="1"/>
  <c r="A548" i="7" s="1"/>
  <c r="A563" i="7" s="1"/>
  <c r="A565" i="7" s="1"/>
  <c r="A570" i="7" s="1"/>
  <c r="A572" i="7" s="1"/>
  <c r="A211" i="7"/>
  <c r="A213" i="7" s="1"/>
  <c r="A215" i="7" s="1"/>
  <c r="A217" i="7" s="1"/>
  <c r="A219" i="7" s="1"/>
  <c r="A221" i="7" s="1"/>
  <c r="A225" i="7" s="1"/>
  <c r="A170" i="7"/>
  <c r="A172" i="7" s="1"/>
  <c r="A174" i="7" s="1"/>
  <c r="A176" i="7" s="1"/>
  <c r="A178" i="7" s="1"/>
  <c r="A181" i="7" s="1"/>
  <c r="A183" i="7" s="1"/>
  <c r="A185" i="7" s="1"/>
  <c r="A187" i="7" s="1"/>
  <c r="A190" i="7" s="1"/>
  <c r="A192" i="7" s="1"/>
  <c r="A194" i="7" s="1"/>
  <c r="A196" i="7" s="1"/>
  <c r="A198" i="7" s="1"/>
  <c r="A200" i="7" s="1"/>
  <c r="A202" i="7" s="1"/>
  <c r="A204" i="7" s="1"/>
  <c r="A206" i="7" s="1"/>
  <c r="A157" i="7"/>
  <c r="A159" i="7" s="1"/>
  <c r="A161" i="7" s="1"/>
  <c r="A163" i="7" s="1"/>
  <c r="A165" i="7" s="1"/>
  <c r="A121" i="7"/>
  <c r="A123" i="7" s="1"/>
  <c r="A125" i="7" s="1"/>
  <c r="A127" i="7" s="1"/>
  <c r="A129" i="7" s="1"/>
  <c r="A131" i="7" s="1"/>
  <c r="A133" i="7" s="1"/>
  <c r="A135" i="7" s="1"/>
  <c r="A137" i="7" s="1"/>
  <c r="A139" i="7" s="1"/>
  <c r="A142" i="7" s="1"/>
  <c r="A144" i="7" s="1"/>
  <c r="A146" i="7" s="1"/>
  <c r="A149" i="7" s="1"/>
  <c r="A151" i="7" s="1"/>
  <c r="A101" i="7"/>
  <c r="A103" i="7" s="1"/>
  <c r="A105" i="7" s="1"/>
  <c r="A107" i="7" s="1"/>
  <c r="A109" i="7" s="1"/>
  <c r="A111" i="7" s="1"/>
  <c r="A113" i="7" s="1"/>
  <c r="A115" i="7" s="1"/>
  <c r="A15" i="7"/>
  <c r="A17" i="7" s="1"/>
  <c r="A19" i="7" s="1"/>
  <c r="A22" i="7" s="1"/>
  <c r="A24" i="7" s="1"/>
  <c r="A26" i="7" s="1"/>
  <c r="A28" i="7" s="1"/>
  <c r="A30" i="7" s="1"/>
  <c r="A32" i="7" s="1"/>
  <c r="A35" i="7" s="1"/>
  <c r="A42" i="7" s="1"/>
  <c r="A46" i="7" s="1"/>
  <c r="A48" i="7" s="1"/>
  <c r="A50" i="7" s="1"/>
  <c r="A52" i="7" s="1"/>
  <c r="A55" i="7" s="1"/>
  <c r="A57" i="7" s="1"/>
  <c r="A66" i="7" s="1"/>
  <c r="A68" i="7" s="1"/>
  <c r="A71" i="7" s="1"/>
  <c r="A73" i="7" s="1"/>
  <c r="A75" i="7" s="1"/>
  <c r="A78" i="7" s="1"/>
  <c r="A81" i="7" s="1"/>
  <c r="A85" i="7" s="1"/>
  <c r="A87" i="7" s="1"/>
  <c r="A89" i="7" s="1"/>
  <c r="A91" i="7" s="1"/>
  <c r="A93" i="7" s="1"/>
</calcChain>
</file>

<file path=xl/sharedStrings.xml><?xml version="1.0" encoding="utf-8"?>
<sst xmlns="http://schemas.openxmlformats.org/spreadsheetml/2006/main" count="1132" uniqueCount="544">
  <si>
    <t xml:space="preserve">N° PRIX </t>
  </si>
  <si>
    <t>DESIGNATIONS DES PRIX</t>
  </si>
  <si>
    <t>UNITE</t>
  </si>
  <si>
    <t xml:space="preserve">Prix unitaires
HT </t>
  </si>
  <si>
    <t xml:space="preserve">Montant
HT </t>
  </si>
  <si>
    <t>LOT 100 : GROS ŒUVRE- TERRASSEMENT - CHARPENTE METALLIQUE</t>
  </si>
  <si>
    <t>A/ Gros œuvres - Terrassement</t>
  </si>
  <si>
    <t>100-1: Terrassements et mise à niveau des plates-formes</t>
  </si>
  <si>
    <t>Le métre carré</t>
  </si>
  <si>
    <t>M2</t>
  </si>
  <si>
    <t>Le métre cube</t>
  </si>
  <si>
    <t>M3</t>
  </si>
  <si>
    <t>Terrassement en puits ou en rigole en tous terrains de toute nature, y compris le rocher</t>
  </si>
  <si>
    <t xml:space="preserve"> Évacuation ou mise en remblais </t>
  </si>
  <si>
    <t xml:space="preserve"> Remblais d'apport en terre sélectionnée</t>
  </si>
  <si>
    <t>100-2: Ouvrages en infrastructure</t>
  </si>
  <si>
    <t xml:space="preserve">Béton B25  pour béton armé en fondation pour tous ouvrages </t>
  </si>
  <si>
    <t>Acier pour béton armé en fondations</t>
  </si>
  <si>
    <t>Kg</t>
  </si>
  <si>
    <t xml:space="preserve">Arase étanche </t>
  </si>
  <si>
    <t>Le métre linéaire</t>
  </si>
  <si>
    <t>ML</t>
  </si>
  <si>
    <t>Ceinturage en fond de fouille des blocs en câble cuivre nu de 28 mm²</t>
  </si>
  <si>
    <t>100-3: Réseaux sous dallage</t>
  </si>
  <si>
    <t xml:space="preserve"> Regards en béton armé</t>
  </si>
  <si>
    <t>Regard en BA 40x40 cm</t>
  </si>
  <si>
    <t>L'unité</t>
  </si>
  <si>
    <t>U</t>
  </si>
  <si>
    <t>Regard en BA 50x50 cm</t>
  </si>
  <si>
    <t>Regard  en BA 60x60 cm</t>
  </si>
  <si>
    <t>Buse en PVC série 1 diamètre Ø200 mm</t>
  </si>
  <si>
    <t>L'ensemble</t>
  </si>
  <si>
    <t xml:space="preserve">Remblais en tout-venant </t>
  </si>
  <si>
    <t>Dallage de 13 cm en béton B25</t>
  </si>
  <si>
    <t>Acier pour dallages</t>
  </si>
  <si>
    <t>Le kilogramme</t>
  </si>
  <si>
    <t>100-4 Ouvrages en superstructure</t>
  </si>
  <si>
    <t xml:space="preserve">Béton B25 pour béton armé en superstructure </t>
  </si>
  <si>
    <t xml:space="preserve">Aciers à haute adhérence fe500 pour béton armé en superstructure </t>
  </si>
  <si>
    <t>100-5 : Maçonnerie et cloisonnement</t>
  </si>
  <si>
    <t>100-6 : Enduits</t>
  </si>
  <si>
    <t>100-7 : Ouvrages Divers</t>
  </si>
  <si>
    <t>Traitement des joints de dilatation des façades</t>
  </si>
  <si>
    <t>Total A - Gros œuvres - Terrassement</t>
  </si>
  <si>
    <t>B/ Charpente métallique, Couverture et bardage</t>
  </si>
  <si>
    <t>kg</t>
  </si>
  <si>
    <t>M²</t>
  </si>
  <si>
    <t>Total B - Charpente métallique</t>
  </si>
  <si>
    <t>TOTAL LOT 100 : GROS ŒUVRE- TERRASSEMENT- CHARPENTE METALLIQUE</t>
  </si>
  <si>
    <t>LOT 200 : ETANCHEITE</t>
  </si>
  <si>
    <t xml:space="preserve">A/ SUR SUPPORT EN BETON OU MAÇONNERIE </t>
  </si>
  <si>
    <t>Forme de pente y compris chape de lissage</t>
  </si>
  <si>
    <t>Ecran pare-vapeur</t>
  </si>
  <si>
    <t>Isolation thermique</t>
  </si>
  <si>
    <t>Etanchéité bicouche</t>
  </si>
  <si>
    <t xml:space="preserve">Etancheite bicouche des relevés </t>
  </si>
  <si>
    <t>Protection par solins grillages des relevés d'étanchéité </t>
  </si>
  <si>
    <t>Etanchéité légère</t>
  </si>
  <si>
    <t>Fourniture et pose de gargouilles et manchons</t>
  </si>
  <si>
    <t>TOTAL LOT 200 : ETANCHEITE</t>
  </si>
  <si>
    <t>LOT - 300 : REVETEMENT SOLS ET MURS</t>
  </si>
  <si>
    <t>Le métre  carré</t>
  </si>
  <si>
    <t>TOTAL LOT 300 : REVETEMENT</t>
  </si>
  <si>
    <t xml:space="preserve">LOT -400  FAUX PLAFOND </t>
  </si>
  <si>
    <t>FAUX PLAFOND EN LAMES DE BOIS EN CHENE MATE</t>
  </si>
  <si>
    <t>FAUX PLAFOND EN BA13 Y COMPRIS JOINT CREUX</t>
  </si>
  <si>
    <t>FAUX PLAFOND EN BA13 ACOUSTIQUE Y COMPRIS JOINT CREUX</t>
  </si>
  <si>
    <t>FAUX PLAFOND EN STAFF LISSE Y COMPRIS JOINT CREUX</t>
  </si>
  <si>
    <t>TOTAL LOT 400 : FAUX PLAFOND</t>
  </si>
  <si>
    <t>LOT 500 MENUISERIE</t>
  </si>
  <si>
    <t>Menuiserie bois</t>
  </si>
  <si>
    <t>FENETRE ET CHASSIS  EN ALUMINIUM</t>
  </si>
  <si>
    <t>TOTAL HT LOT 500 MENUISERIE BOIS ALUMINIUM ET METALLIQUE</t>
  </si>
  <si>
    <t>LOT - 600 : ELECTRICITE MOYENNE ET BASSE TENSION</t>
  </si>
  <si>
    <t>I/ RÉSEAU EXTÉRIEURE HTA ET BASSE TENSION SOUS TERRAIN</t>
  </si>
  <si>
    <t>TRANCHEE  NORMALE POUR BASSE TENSION</t>
  </si>
  <si>
    <t>Le mètre linéaire</t>
  </si>
  <si>
    <t>TRANCHEE  NORMALE POUR CFA</t>
  </si>
  <si>
    <t>REGARD BASSE TENSION 1M x 1M</t>
  </si>
  <si>
    <t>REGARD BASSE TENSION 80CMx80CM</t>
  </si>
  <si>
    <t>REGARD 60CMx60CM</t>
  </si>
  <si>
    <t>REGARD 40CMx40CM</t>
  </si>
  <si>
    <t>II/ SOURCES D'ALIMENTATION</t>
  </si>
  <si>
    <t>POSTE DE TRANSFORMATION</t>
  </si>
  <si>
    <t>CELLULE D'ARRIVEE ET DEPART MOTORISEE</t>
  </si>
  <si>
    <t xml:space="preserve">COMPTAGE BASSE TENSION </t>
  </si>
  <si>
    <t>LIAISON HTA</t>
  </si>
  <si>
    <t>DISJONCTEUR DEBROCHABLE POUR TRANSFORMATEUR HTA/BT</t>
  </si>
  <si>
    <t>MISES À LA TERRE POSTE DE TRANSFORMATION</t>
  </si>
  <si>
    <t>MENUISERIES METALLIQUES ET SERRURES</t>
  </si>
  <si>
    <t>EQUIPEMENTS ANNEXES POSTE DE TRANSFORMATION</t>
  </si>
  <si>
    <t>VERROUILLAGE</t>
  </si>
  <si>
    <t>ECLAIRAGE ET PC ET COFFRET DES AUXILIAIRES DU POSTE DE TRANSFORMATION</t>
  </si>
  <si>
    <t>INDICATEUR DE DEFAUT  HTA</t>
  </si>
  <si>
    <t>III/ TGBT ET TABLEAUX DIVISIONNAIRES</t>
  </si>
  <si>
    <t>TABLEAU GENERAL BASSE TENSION</t>
  </si>
  <si>
    <t xml:space="preserve">COMPENSATION AUTOMATIQUE DE L'ENERGIE REACTIVE </t>
  </si>
  <si>
    <t>TABLEAUX ELECTRIQUES</t>
  </si>
  <si>
    <t>626.1</t>
  </si>
  <si>
    <t>626.2</t>
  </si>
  <si>
    <t>626.3</t>
  </si>
  <si>
    <t>626.4</t>
  </si>
  <si>
    <t>TABLEAU TE.EXT</t>
  </si>
  <si>
    <t>Le Mètre linéaire</t>
  </si>
  <si>
    <t xml:space="preserve">CABLE (5X70 mm²) </t>
  </si>
  <si>
    <t xml:space="preserve">CABLE (5X50 mm²) </t>
  </si>
  <si>
    <t>CHEMINS DE CABLES</t>
  </si>
  <si>
    <t>CHEMIN DE CABLE EN ACIER GALVANISE  365 X 63 MM</t>
  </si>
  <si>
    <t>CHEMIN DE CABLE EN ACIER GALVANISE  215 X 63 MM</t>
  </si>
  <si>
    <t>CHEMIN DE CABLE EN ACIER GALVANISE 155 X 63 MM</t>
  </si>
  <si>
    <t>CHEMIN DE CABLE EN ACIER GALVANISE 95 X 63 MM</t>
  </si>
  <si>
    <t>TUBES EN PVC</t>
  </si>
  <si>
    <t>629.1</t>
  </si>
  <si>
    <t>TUBE  PVC DIAMETRE  48</t>
  </si>
  <si>
    <t>629.2</t>
  </si>
  <si>
    <t>CONDUIT PVC DIAMETRE  36</t>
  </si>
  <si>
    <t>CONDUIT PVC DIAMETRE  29</t>
  </si>
  <si>
    <t>CONDUIT PVC DIAMETRE  21</t>
  </si>
  <si>
    <t>CONDUIT PVC DIAMETRE  16</t>
  </si>
  <si>
    <t>ALIMENTATION</t>
  </si>
  <si>
    <t>631.1</t>
  </si>
  <si>
    <t>V)ECLAIRAGE ET PRISES DE COURANT</t>
  </si>
  <si>
    <t>APPAREILLAGE DE COMMANDE</t>
  </si>
  <si>
    <t>632.1</t>
  </si>
  <si>
    <t xml:space="preserve">COMMANDE PAR INTERRUPTEUR SIMPLE ALLUMAGE </t>
  </si>
  <si>
    <t>632.2</t>
  </si>
  <si>
    <t>COMMANDE PAR INTERRUPTEUR DOUBLE ALLUMAGE</t>
  </si>
  <si>
    <t>COMMANDE PAR INTERRUPTEUR VA ET VIENT</t>
  </si>
  <si>
    <t>COMMANDE PAR INTERRUPTEUR DOUBLE VA ET VIENT</t>
  </si>
  <si>
    <t>PRISE DE COURANT</t>
  </si>
  <si>
    <t>633.1</t>
  </si>
  <si>
    <t>633.2</t>
  </si>
  <si>
    <t>PRISE VGA/HDMI</t>
  </si>
  <si>
    <t>BOITE AU SOL</t>
  </si>
  <si>
    <t>634.1</t>
  </si>
  <si>
    <t>634.2</t>
  </si>
  <si>
    <t>634.3</t>
  </si>
  <si>
    <t xml:space="preserve"> V/ PROTECTION ET SECURITE </t>
  </si>
  <si>
    <t>ECLAIRAGE DE SECURITE AUTONOME ADRESSABLE</t>
  </si>
  <si>
    <t>635.1</t>
  </si>
  <si>
    <t>BLOC AUTONOME D’ECLAIRAGE DE SECURITE BAES ADRESSABLE</t>
  </si>
  <si>
    <t>635.2</t>
  </si>
  <si>
    <t>TELECOMMANDE DE MISE EN REPOS</t>
  </si>
  <si>
    <t>CIRCUITS DE TERRE ET LIAISONS EQUIPOTENTIELLES</t>
  </si>
  <si>
    <t>636.1</t>
  </si>
  <si>
    <t>636.2</t>
  </si>
  <si>
    <t>LIAISON EQUIPOTENTIELLE PRINCIPALE DU BATIMENT</t>
  </si>
  <si>
    <t>LIAISON EQUIPOTENTIELLE SECONDAIRE DE L'ENSEMBLE DES HUISSERIES METALLIQUES DU BATIMENT</t>
  </si>
  <si>
    <t>LIAISON EQUIPOTENTIELLE SECONDAIRE DE L'ENSEMBLE DES SALLES D'EAU DU BATIMENT</t>
  </si>
  <si>
    <t>637.2</t>
  </si>
  <si>
    <t>637.3</t>
  </si>
  <si>
    <t>LUSTRERIE</t>
  </si>
  <si>
    <t>638.1</t>
  </si>
  <si>
    <t>ml</t>
  </si>
  <si>
    <t>COURANT FAIBLE</t>
  </si>
  <si>
    <t>PRE-CABLAGE VDI : EQUIPEMENTS PASSIFS</t>
  </si>
  <si>
    <t>ARMOIRE INFORMATIQUE</t>
  </si>
  <si>
    <t>BAIE REPARTITEUR GENERAL 19“ 42U 800*1000</t>
  </si>
  <si>
    <t>BAIE SOUS-REPARTITEUR 19“ 24U 800*800</t>
  </si>
  <si>
    <t>CABLAGE VERTICAL</t>
  </si>
  <si>
    <t xml:space="preserve">TIROIR OPTIQUE DE 6 COUPLEURS DUPLEX </t>
  </si>
  <si>
    <t>CABLE FO OM4 6 BRINS</t>
  </si>
  <si>
    <t>JARRETIERE OPTIQUE DUPLEX LC/LC</t>
  </si>
  <si>
    <t>CABLAGE HORIZONTAL</t>
  </si>
  <si>
    <t>CABLE S/FTP CATEGORIE 6A</t>
  </si>
  <si>
    <t>PRISE INFORMATIQUE ET TELEPHONIQUE BANALISEE</t>
  </si>
  <si>
    <t>PANNEAUX DE BRASSAGE 48 PORTS</t>
  </si>
  <si>
    <t>PANNEAUX DE BRASSAGE 24 PORTS</t>
  </si>
  <si>
    <t>CORDONS DE BRASSAGE CAT 6A</t>
  </si>
  <si>
    <t>CORDONS DE LIAISON CAT 6A</t>
  </si>
  <si>
    <t>DETECTION INCENDIE</t>
  </si>
  <si>
    <t xml:space="preserve">EQUIPEMENT D'LARME TYPE 2B </t>
  </si>
  <si>
    <t>DECLENCHEUR MANUELLE CONVENTIONNEL</t>
  </si>
  <si>
    <t>CABLAGE ET MISE EN SERVICE</t>
  </si>
  <si>
    <t>TOTAL  LOT 600- ELECTRICITE CFO- CFA</t>
  </si>
  <si>
    <t xml:space="preserve">LOT 700 PLOMBERIE SANITAIRE - PROTECTION INCENDIE </t>
  </si>
  <si>
    <t>I/ ALIMENTATION EAU POTABLE</t>
  </si>
  <si>
    <t>UN</t>
  </si>
  <si>
    <t>MLI</t>
  </si>
  <si>
    <t/>
  </si>
  <si>
    <t>DN32</t>
  </si>
  <si>
    <t>DN25</t>
  </si>
  <si>
    <t xml:space="preserve">ROBINET DE PUISAGE         </t>
  </si>
  <si>
    <t>III/ EVACUATION</t>
  </si>
  <si>
    <t>PVC DN125</t>
  </si>
  <si>
    <t xml:space="preserve">PVC DN160           </t>
  </si>
  <si>
    <t xml:space="preserve">Diamètre 75             </t>
  </si>
  <si>
    <t xml:space="preserve">Diamètre 110             </t>
  </si>
  <si>
    <t>Diamètre 125</t>
  </si>
  <si>
    <t>Diamètre 160</t>
  </si>
  <si>
    <t>LAVABO VASQUE  PMR</t>
  </si>
  <si>
    <t>WC A L'ANGLAISE POSE AU SOL</t>
  </si>
  <si>
    <t>WC L'ANGLAISE POSE AU SOL PMR</t>
  </si>
  <si>
    <t>SECHE MAINS ELECTRIQUE</t>
  </si>
  <si>
    <t>Le mètre carré</t>
  </si>
  <si>
    <t xml:space="preserve">POSTE RIA DN25/8 </t>
  </si>
  <si>
    <t>EXTINCTEUR PORTATIF</t>
  </si>
  <si>
    <t xml:space="preserve">Eau pulvérisée 6 L             </t>
  </si>
  <si>
    <t xml:space="preserve">CO2 6 KG             </t>
  </si>
  <si>
    <t>TOTAL HT LOT 700 PLOMBERIE SANITAIRE-PCI</t>
  </si>
  <si>
    <t xml:space="preserve">LOT 800 CLIMATISATION - VMC </t>
  </si>
  <si>
    <t xml:space="preserve">CAISSON D’EXTRACTION       </t>
  </si>
  <si>
    <t>VOLET DE REGLAGE CIRCULAIRE  TOUT DIAMETRE</t>
  </si>
  <si>
    <t xml:space="preserve">VENTOUSE AUTOREGLABLE DE 30M3/H A 90M3/H </t>
  </si>
  <si>
    <t>GAINE CIRCULAIRE EN TÔLE D’ACIER GALVANISÉE SPIRALÉE</t>
  </si>
  <si>
    <t xml:space="preserve">Diamètre 100             </t>
  </si>
  <si>
    <t xml:space="preserve">Diamètre 125             </t>
  </si>
  <si>
    <t xml:space="preserve">Diamètre 160             </t>
  </si>
  <si>
    <t>TOTAL HT LOT 800 CLIMATISATION-VMC</t>
  </si>
  <si>
    <t>LOT 900 PEINTURE</t>
  </si>
  <si>
    <t>Mètre carré</t>
  </si>
  <si>
    <t>TOTAL HT LOT 900 PEINTURE</t>
  </si>
  <si>
    <t xml:space="preserve">LOT 1000 VOIRIE ET ASSAINISSEMENT ET AEP </t>
  </si>
  <si>
    <t>A. ASSAINISSEMENT</t>
  </si>
  <si>
    <t>I- TERRASSEMENTS</t>
  </si>
  <si>
    <t>m3</t>
  </si>
  <si>
    <t xml:space="preserve">Lit de pose en Sable de mer de 10 cm </t>
  </si>
  <si>
    <t>Remblai primaire</t>
  </si>
  <si>
    <t>Remblai secondaire</t>
  </si>
  <si>
    <t>II- COLLECTEURS</t>
  </si>
  <si>
    <t>Collecteur en PEHD CR8</t>
  </si>
  <si>
    <t>1005.1</t>
  </si>
  <si>
    <t>1005.2</t>
  </si>
  <si>
    <t>Φ 300 mm</t>
  </si>
  <si>
    <t>Φ 400 mm</t>
  </si>
  <si>
    <t>III/ OUVRAGES ANNEXES</t>
  </si>
  <si>
    <t>REGADS DE VISITE  DE (1,00 x 1,00) SUR COLLECTEUR CIRCULAIRE</t>
  </si>
  <si>
    <t>Fonte ductile</t>
  </si>
  <si>
    <t>Cadre et tampon lourd pour regard de visite sous chaussée cl D400</t>
  </si>
  <si>
    <t>Appareil siphoïde (grand model)</t>
  </si>
  <si>
    <t>RACCORDEMENT AUX OUVRAGES EXISTANTS</t>
  </si>
  <si>
    <t>m2</t>
  </si>
  <si>
    <t>Bordure de trottoir type T3</t>
  </si>
  <si>
    <t>le mètre linéaire</t>
  </si>
  <si>
    <t>Démolition et réfection de chaussée goudronnées</t>
  </si>
  <si>
    <t>Le mètre cube</t>
  </si>
  <si>
    <t>Le mète linéaire</t>
  </si>
  <si>
    <t>F</t>
  </si>
  <si>
    <t>TOTAL HT LOT 1000 VOIRIE ET ASSAINISSEMENT ET AEP</t>
  </si>
  <si>
    <t>LOT N°100</t>
  </si>
  <si>
    <t>GROS ŒUVRE</t>
  </si>
  <si>
    <t>LOT N°200</t>
  </si>
  <si>
    <t>ETANCHEITE</t>
  </si>
  <si>
    <t>LOT N°300</t>
  </si>
  <si>
    <t>REVETEMENT</t>
  </si>
  <si>
    <t>LOT N°400</t>
  </si>
  <si>
    <t>FAUX PLAFOND</t>
  </si>
  <si>
    <t>LOT N°500</t>
  </si>
  <si>
    <t>MENUISERIE</t>
  </si>
  <si>
    <t>LOT N°600</t>
  </si>
  <si>
    <t>ELECTRICITE</t>
  </si>
  <si>
    <t>LOT N°700</t>
  </si>
  <si>
    <t>PLOMBERIE</t>
  </si>
  <si>
    <t>LOT N°800</t>
  </si>
  <si>
    <t>CLIMATISATION</t>
  </si>
  <si>
    <t>LOT N°900</t>
  </si>
  <si>
    <t>PEINTURE</t>
  </si>
  <si>
    <t>LOT N°1000</t>
  </si>
  <si>
    <t>VOIRIE -ASSAINISSEMENT-AMENAGEMENT EXTERIEUR-PLANTATION</t>
  </si>
  <si>
    <t>MONTANT TOTAL HT</t>
  </si>
  <si>
    <t>TVA 20%</t>
  </si>
  <si>
    <t>MONTANT TOTAL TTC</t>
  </si>
  <si>
    <t>CELLULE FUSIBLE DE PROTECTION TRANSFORMATEUR</t>
  </si>
  <si>
    <t>637.1</t>
  </si>
  <si>
    <t>Terrassement en tranchée en terrain de toutes natures avec évacuation</t>
  </si>
  <si>
    <t>BRANCHEMENT AU RESEAU PRINCIPAL (BOITES DE BTANCHEMENT)</t>
  </si>
  <si>
    <t>Bordure type P1</t>
  </si>
  <si>
    <t>Cadre et tampon lourd pour regard de visite sous trottoir cl C250</t>
  </si>
  <si>
    <t>630.1</t>
  </si>
  <si>
    <t>638.2</t>
  </si>
  <si>
    <t xml:space="preserve">Quantité </t>
  </si>
  <si>
    <t>Démolition compléte y compris évacuation ou mis en remblai</t>
  </si>
  <si>
    <t xml:space="preserve">Gros béton </t>
  </si>
  <si>
    <t>Béton de proprete</t>
  </si>
  <si>
    <t>PLANCHERS EN CORPS CREUX</t>
  </si>
  <si>
    <t>Dallage de 15cm en béton B25</t>
  </si>
  <si>
    <t>a-Planchers en creux 12+4</t>
  </si>
  <si>
    <t>b-Planchers en creux 16+4</t>
  </si>
  <si>
    <t>c-Planchers en creux 20+5</t>
  </si>
  <si>
    <t>d-Planchers en creux 25+5</t>
  </si>
  <si>
    <t>Double cloison en briques creuses de 12+8 cm</t>
  </si>
  <si>
    <t>Cloisons en agglomérés creux</t>
  </si>
  <si>
    <t xml:space="preserve">Cloison simple en briques creuses </t>
  </si>
  <si>
    <t>Enduit intérieur  et exterieur au mortier de ciment sur murs et plafonds</t>
  </si>
  <si>
    <t>Mats decoratifs en acier S235-JR</t>
  </si>
  <si>
    <t>Escaliers métalliques en ACIER S235-JR</t>
  </si>
  <si>
    <t xml:space="preserve">Poutraison formant la structure de couverture sur toiture en acier S235-JR </t>
  </si>
  <si>
    <t>BETON LISSE A L'HELICOPTERE Y COMPRIS PEINTURE ÉPOXY</t>
  </si>
  <si>
    <t xml:space="preserve">REVETEMENT DE SOL EN CARREAUX GRES CERAME PLEINE MASSE 30X60 CM ANTIDERAPANT </t>
  </si>
  <si>
    <t>REVETEMENT SOL EN CARREAUX GRES CERAME LOCAL DE 30X30 Y/C PLINTHE DE 10 CM DE HAUTEUR</t>
  </si>
  <si>
    <t>DALLES EN MOQUETTE 50X50</t>
  </si>
  <si>
    <t>GRANITO DESACTIVE DIMENSIONS 60X120CM V COMPRIS PLINTHE DE 15CM (GRES CERAME), Y COMPRIS JOINT EN LAITON</t>
  </si>
  <si>
    <t>TABLETTE ET PAILLASSE EN GRANITE</t>
  </si>
  <si>
    <t>REVETEMENT DES ESCALIERS METALLIQUES EN PIERRE LOCALE Y COMPRIS PLINTHES</t>
  </si>
  <si>
    <t>REVETEMENT EN DALLES FLAMMEES EN PIERRE RECONSTITUE SILICO-GRANITIQUE</t>
  </si>
  <si>
    <t>DALLAGE EXTERIEUR EN BETON DESACTIVE</t>
  </si>
  <si>
    <t xml:space="preserve"> REVETEMENT EN PAVES AUTOBLOQUANT CAROSSABLE DE 8 CM</t>
  </si>
  <si>
    <t>REVTEMENTS MURS</t>
  </si>
  <si>
    <t xml:space="preserve"> REVETEMENT MUR EN CARREAUX GRES CERAME LOCAL 20X20 CM</t>
  </si>
  <si>
    <t>REVETEMENT MUR EN CARREAUX GRES CERAME PLEINE MASSE 30X60 CM</t>
  </si>
  <si>
    <t xml:space="preserve"> HABILLAGE MURAL EN BOIS</t>
  </si>
  <si>
    <t>REVTEMENTS FACADES</t>
  </si>
  <si>
    <t xml:space="preserve">ENDUIT MONOCOUCHE PROJETE TEINTE DANS LA MASSE </t>
  </si>
  <si>
    <t>BRIQUETTES DE PAREMENT</t>
  </si>
  <si>
    <t>FAUX PLAFOND MODULAIRE 60X60</t>
  </si>
  <si>
    <t xml:space="preserve"> PORTE INDUSTRIELLE</t>
  </si>
  <si>
    <t xml:space="preserve">PORTE STRATIFIEE PARE FLAMME1/2 H </t>
  </si>
  <si>
    <t xml:space="preserve"> PORTE STRATIFIEE COUPE FEU 1/2 H  AVEC FERME PORTE</t>
  </si>
  <si>
    <t xml:space="preserve">PORTES DE GAINE TECHNIQUE    </t>
  </si>
  <si>
    <t>SEPARATION EN LAMES DE BOIS</t>
  </si>
  <si>
    <t>CLOISON AMOVIBLE EN ALUMINIUM VITRE</t>
  </si>
  <si>
    <t xml:space="preserve">BAIES VITRÉES  EN ALUMINIUM </t>
  </si>
  <si>
    <t>ENSEMBLE EN ALLUMINIUM VITREE AVEC PORTES BATTANTES ET PARTIE FIXES</t>
  </si>
  <si>
    <t>Menuiserie Aluminium</t>
  </si>
  <si>
    <t>Menuiserie Metalique</t>
  </si>
  <si>
    <t>PORTE METALLIQUE OUVRANT A LA FRANÇAISE</t>
  </si>
  <si>
    <t>PORTE METALLIQUE COUPE-FEU 1H</t>
  </si>
  <si>
    <t>PORTE BARREAUDEE OUVRANT A LA FRANÇAISE</t>
  </si>
  <si>
    <t>PORTE METALLIQUE PAR FLAMME 1/2H OUVRANT A LA FRANÇAISE</t>
  </si>
  <si>
    <t>PORTE COULISSANTE A DOUBLE VANTAUX</t>
  </si>
  <si>
    <t>PORTAIL METALLIQUE COULISSANT</t>
  </si>
  <si>
    <t>GARDE-CORPS BARREAUDE</t>
  </si>
  <si>
    <t>MAIN COURANTE EN ACIER GALVANISE</t>
  </si>
  <si>
    <t xml:space="preserve">GRILLES DE DEFENSES METALLIQUES POUR BAIES </t>
  </si>
  <si>
    <t>AMENAGEMENT COMPTEUR EAU POTABLE</t>
  </si>
  <si>
    <t>RESEAU DE TUYAUTERIE ENTERREE EN PEHD PN16 Y COMPRIS RACCORDEMENT SUR RESEAU EXISTANT</t>
  </si>
  <si>
    <t>DN40</t>
  </si>
  <si>
    <t>DN63</t>
  </si>
  <si>
    <t>DN90</t>
  </si>
  <si>
    <t>DN110</t>
  </si>
  <si>
    <t>DN125</t>
  </si>
  <si>
    <t xml:space="preserve">RESEAU DE TUYAUTERIE ENTERREE EN ACIER GALVANISE </t>
  </si>
  <si>
    <t>DN50</t>
  </si>
  <si>
    <t xml:space="preserve">RESEAU DE TUYAUTERIE EN PPR PN20 DN25 à DN40     </t>
  </si>
  <si>
    <t>COFFRET AVEC COLLECTEURS DE DISTRIBUTION TOUS DEPARTS EF et ECS Y COMPRIS TUYAU PER</t>
  </si>
  <si>
    <t xml:space="preserve">ENTREE D'EAUX PLUVIALES   </t>
  </si>
  <si>
    <t>707.1</t>
  </si>
  <si>
    <t xml:space="preserve">PVC DN75          </t>
  </si>
  <si>
    <t>707.2</t>
  </si>
  <si>
    <t>PVC DN110</t>
  </si>
  <si>
    <t xml:space="preserve">TUYAUTERIE D’ÉVACUATION EN PVC Y COMPRIS VENTILATION PRIMAIRE et dépose du réseau existant             </t>
  </si>
  <si>
    <t>708.3</t>
  </si>
  <si>
    <t>708.4</t>
  </si>
  <si>
    <t>IV/ APPAREILS ET ACCESSOIRES SANITAIRES</t>
  </si>
  <si>
    <t>LAVABO VASQUE A ENCASTRER PAR-DESSOUS</t>
  </si>
  <si>
    <t>LAVABO SEMI COLONNE</t>
  </si>
  <si>
    <t xml:space="preserve">PORTE PAPIER HYGIENIQUE </t>
  </si>
  <si>
    <t>DISTRIBUTEUR DE SAVON LIQUIDE 1 LITRE</t>
  </si>
  <si>
    <t>MIROIR</t>
  </si>
  <si>
    <t xml:space="preserve">RESEAU DE TUYAUTERIE EN ACIER GALVANISÉ </t>
  </si>
  <si>
    <t>DN 20</t>
  </si>
  <si>
    <t>DN 32</t>
  </si>
  <si>
    <t>DN 40</t>
  </si>
  <si>
    <t>DN 50</t>
  </si>
  <si>
    <t>DN 65</t>
  </si>
  <si>
    <t>DN 80</t>
  </si>
  <si>
    <t>DN 100</t>
  </si>
  <si>
    <t>POTEAU D'INCENDIE</t>
  </si>
  <si>
    <t>ATTENTE AIR COMPRIME</t>
  </si>
  <si>
    <t>SPLIT SYSTÈME MURAL INVERTER REVERSIBLE</t>
  </si>
  <si>
    <t xml:space="preserve">PF = 3,5 kW </t>
  </si>
  <si>
    <t xml:space="preserve">PF = 5,5 kW </t>
  </si>
  <si>
    <t>ARMOIRE DE CLIMATISATION 8 KW</t>
  </si>
  <si>
    <t xml:space="preserve">Débit =  700 m3/h sous 100 Pa statique             </t>
  </si>
  <si>
    <t>VENTILATEUR DE GAINE</t>
  </si>
  <si>
    <t xml:space="preserve">Diamètre 200 à 250             </t>
  </si>
  <si>
    <t>GRILLE CIRCULAIRE DE REJET ET PRISE D'AIR NEUF EN ALUMINIUM</t>
  </si>
  <si>
    <t>VENTILATEUR PLAFONNIER/MURAL Y COMPRIS CLAPET ANTI RETOUR</t>
  </si>
  <si>
    <t>PEINTURE VINYLIQUE INTERIEURE SUR MURS &amp; PLAFONDS</t>
  </si>
  <si>
    <t>PEINTURE INTERIEURE GLYCEROPHTALIQUE MATE  SUR MURS ET PLAFONDS</t>
  </si>
  <si>
    <t>PEINTURE GLYCEROPATHIQUE LAQUEE SUR MURS</t>
  </si>
  <si>
    <t>PEINTURE VINYLIQUE EXTERIEURE</t>
  </si>
  <si>
    <t>PEINTURE GLYCEROPHTALIQUE SUR SUPPORT METALLIQUE</t>
  </si>
  <si>
    <t>REVETEMENT DE SOL EN CARREAUX GRES CERAME PLEINE MASSE 60X60 CM MATE Y COMPRIS PLINTHE DE 10CM</t>
  </si>
  <si>
    <t xml:space="preserve">AMENAGEMENT DU POSTE DE TRANSFORMATION MT/BT </t>
  </si>
  <si>
    <t>Ens</t>
  </si>
  <si>
    <t>624.1</t>
  </si>
  <si>
    <t>TABLEAU TE.HT</t>
  </si>
  <si>
    <t>624.2</t>
  </si>
  <si>
    <t>TABLEAU TE.TPS</t>
  </si>
  <si>
    <t>624.3</t>
  </si>
  <si>
    <t>TABLEAU TE.TAP</t>
  </si>
  <si>
    <t>624.4</t>
  </si>
  <si>
    <t>TABLEAU TE.SB</t>
  </si>
  <si>
    <t>624.5</t>
  </si>
  <si>
    <t>TABLEAU TE.MA</t>
  </si>
  <si>
    <t>624.6</t>
  </si>
  <si>
    <t>TABLEAU TE.RC</t>
  </si>
  <si>
    <t>624.7</t>
  </si>
  <si>
    <t>TABLEAU TE.ET</t>
  </si>
  <si>
    <t>624.8</t>
  </si>
  <si>
    <t>TABLEAU TE.CM</t>
  </si>
  <si>
    <t>624.9</t>
  </si>
  <si>
    <t>TABLEAU TE.SANI 1</t>
  </si>
  <si>
    <t>624.10</t>
  </si>
  <si>
    <t>TABLEAU TE.SANI 2</t>
  </si>
  <si>
    <t>624.11</t>
  </si>
  <si>
    <t>TABLEAU TE.GE</t>
  </si>
  <si>
    <t>624.12</t>
  </si>
  <si>
    <t>IV) CABLES D’ALIMENTATION ET CHEMIN DE CABLE</t>
  </si>
  <si>
    <t>CABLES BASSE TENSION U1000R2V</t>
  </si>
  <si>
    <t>625.1</t>
  </si>
  <si>
    <t>CABLE (1 X 185 mm²)</t>
  </si>
  <si>
    <t>625.2</t>
  </si>
  <si>
    <t>CABLE (1 X 150 mm²)</t>
  </si>
  <si>
    <t>625.3</t>
  </si>
  <si>
    <t>CABLE (1 X 50 mm²)</t>
  </si>
  <si>
    <t>625.4</t>
  </si>
  <si>
    <t xml:space="preserve">CABLE (5x25 mm²) </t>
  </si>
  <si>
    <t>CABLE (5 X 16 mm²)</t>
  </si>
  <si>
    <t>CABLE (5 X 6 mm²)</t>
  </si>
  <si>
    <t>CABLE (3 X 4 mm²)</t>
  </si>
  <si>
    <t>CABLE (5 X 2,5 mm²)</t>
  </si>
  <si>
    <t>CABLE (3 X 6 mm²)</t>
  </si>
  <si>
    <t>GOULLOTTES</t>
  </si>
  <si>
    <t>GOULOTTE DOUBLE  COMPARTIMENTS</t>
  </si>
  <si>
    <t xml:space="preserve">ALIMENTATION EN 3G2.5mm² </t>
  </si>
  <si>
    <t xml:space="preserve">ALIMENTATION EN 5G2.5mm² </t>
  </si>
  <si>
    <t xml:space="preserve">COMMANDE PAR INTERRUPTEUR SIMPLE ALLUMAGE ETANCHE </t>
  </si>
  <si>
    <t xml:space="preserve">COMMANDE PAR INTERRUPTEUR DOUBLE ALLUMAGE ETANCHE </t>
  </si>
  <si>
    <t xml:space="preserve">COMMANDE PAR INTERRUPTEUR VA ET VIENT  ETANCHE </t>
  </si>
  <si>
    <t>PLATINE DE COMMANDE 13 BOUTONS POUSSOIRS LUNINEUX</t>
  </si>
  <si>
    <t xml:space="preserve">PRISE DE COURANT ENCASTRE 2X16A+T </t>
  </si>
  <si>
    <t>PRISE DE COURANT ETANCHE 220V  2X16A+T</t>
  </si>
  <si>
    <t>PRISE DE COURANT INDUSTRIELLE 380V 3X32A+T</t>
  </si>
  <si>
    <t>PRISE DE COURANT ETANCHE ENCASTRE AU SOL 220V 2X16A+T</t>
  </si>
  <si>
    <t>PRISE DE COURANT ETANCHE ENCASTRE AU SOL 380V  3X32A+T</t>
  </si>
  <si>
    <t>BOITE AU SOL 4PN+4RJ45</t>
  </si>
  <si>
    <t>BOITE AU SOL 2PN+2RJ45</t>
  </si>
  <si>
    <t>TERRE SPECIALE POUR INFORMATIQUE ET TELEPHONE PAR BLOC</t>
  </si>
  <si>
    <t>634.4</t>
  </si>
  <si>
    <t>LUMINAIRE TYPE 01 (IL01) /PANEL LED ENCASTRÉ</t>
  </si>
  <si>
    <t>LUMINAIRE TYPE 02 (IL02) /SPOT LED ENCASTRÉ TYPE 01</t>
  </si>
  <si>
    <t>LUMINAIRE TYPE 03 (IL03) / SPOT LED ENCASTRÉ TYPE 02</t>
  </si>
  <si>
    <t>LUMINAIRE TYPE 04 (IL04) / LUMINAIRE LED SUSPENDU</t>
  </si>
  <si>
    <t xml:space="preserve">LUMINAIRE TYPE 05 (IL05) / SPOT ENCASTRÉ DÉCORATIF </t>
  </si>
  <si>
    <t xml:space="preserve">LUMINAIRE TYPE 06 (IL06) / APPLIQUE DÉCORATIVE LED MURALE </t>
  </si>
  <si>
    <t xml:space="preserve">LUMINAIRE TYPE 07 (IL07)/ SPOT ENCASTRE ETANCHE </t>
  </si>
  <si>
    <t>LUMINAIRE TYPE 08 (IL08/IL11) / SUSPENSION LINÉAIRE LED 120cm 40W</t>
  </si>
  <si>
    <t xml:space="preserve">LUMINAIRE TYPE 09 (IL09) / SUSPENSION TRIPLE DECORATIVE </t>
  </si>
  <si>
    <t>LUMINAIRE TYPE 10 (IL10) /PANEL LED 60X60cm</t>
  </si>
  <si>
    <t>LUMINAIRE TYPE 11 (IL12)/ PANEL LED 120X30cm</t>
  </si>
  <si>
    <t xml:space="preserve">LUMINAIRE TYPE 12 (IL13) / SPOT LED COB ORIENTABLE </t>
  </si>
  <si>
    <t>LUMINAIRE TYPE 13 (IL14) / LINEAIRE LED ENCASTRE</t>
  </si>
  <si>
    <t>LUMINAIRE TYPE 14 (IL15)</t>
  </si>
  <si>
    <t>LUMINAIRE TYPE 15 (IL16)</t>
  </si>
  <si>
    <t>LUMINAIRE TYPE 16 (IL18) ARMATURE INDUSTRIELLE A LED 150W</t>
  </si>
  <si>
    <t>LUMINAIRE TYPE 17 (EL 01) / PROJECTEUR A LED 50W</t>
  </si>
  <si>
    <t xml:space="preserve"> LUMINAIRE TYPE 18 (EL 02) / BORNE D’ECLAIRAGE EXTERIEUR</t>
  </si>
  <si>
    <t>LUMINAIRE TYPE 19 (EL 03/EL 05)</t>
  </si>
  <si>
    <t xml:space="preserve">LUMINAIRE TYPE 20 (EL 04)/ SPOT ENCASTRE AU SOL </t>
  </si>
  <si>
    <t xml:space="preserve">LUMINAIRE TYPE 21 (EL 06)/ APPLIQUE LED MURALE ETANCHE </t>
  </si>
  <si>
    <t xml:space="preserve"> LUMINAIRE TYPE 22 (EL 07)/PROJECTEUR AU SOL ORIENTABLE</t>
  </si>
  <si>
    <t xml:space="preserve"> LUMINAIRE TYPE 23 (EL 08)/ Projecteur LED 10W</t>
  </si>
  <si>
    <t>LUMINAIRE TYPE 24 (EL09) / APPAREIL DE BALISAGE MURAL TYPE 01</t>
  </si>
  <si>
    <t xml:space="preserve"> LUMINAIRE TYPE 25 (EL10) /APPAREIL DE BALISAGE MURAL TYPE 02</t>
  </si>
  <si>
    <t>638.3</t>
  </si>
  <si>
    <t>638.4</t>
  </si>
  <si>
    <t xml:space="preserve">BAAS SONORE ET LUMINEUX </t>
  </si>
  <si>
    <t>Regard de visite S/Chaussée</t>
  </si>
  <si>
    <t>Regard de visite S/Trottoir</t>
  </si>
  <si>
    <t>Cadre et grille pour regard de visite sous trottoir cl C250</t>
  </si>
  <si>
    <t>Cadre et grille pour regard de visite sous chaussée cl D400</t>
  </si>
  <si>
    <t>I. AMENAGEMENT DIVERS</t>
  </si>
  <si>
    <t>BANC EN BETON PREFABRIQUE</t>
  </si>
  <si>
    <t>MUR DE CLOTURE Y COMPRIS BARRES METALLIQUES GALVANISEES</t>
  </si>
  <si>
    <t>MUR DE CLOTURE EN AGGLOS DE HAUTEUR 2M</t>
  </si>
  <si>
    <t>TERRE VEGETALE</t>
  </si>
  <si>
    <t>ENGAZONNEMENT</t>
  </si>
  <si>
    <t xml:space="preserve">ALBIZIA JULIBRISSIN </t>
  </si>
  <si>
    <t>TRACHYCARPUS FORTUNEI 0.3 M DE STIPE</t>
  </si>
  <si>
    <t>BUTIA CAPITATA 0.5M DE STIPE</t>
  </si>
  <si>
    <t>CHAMAEROPS HUMILIS 0.5 M DE STIPE</t>
  </si>
  <si>
    <t>BISMARCKIA NOBILIS 0.5 M DE STIPE</t>
  </si>
  <si>
    <t>CANA INDICA ROUGE</t>
  </si>
  <si>
    <t>CORDYLINE AUSTRALIS 50 CM</t>
  </si>
  <si>
    <t>PHORNIUM TENAX 75 CM</t>
  </si>
  <si>
    <t>CYPERUS PAPYRUS</t>
  </si>
  <si>
    <t>807.1</t>
  </si>
  <si>
    <t>807.2</t>
  </si>
  <si>
    <t>807.3</t>
  </si>
  <si>
    <t>807.4</t>
  </si>
  <si>
    <t>1007.1</t>
  </si>
  <si>
    <t>1007.2</t>
  </si>
  <si>
    <t>1007.3</t>
  </si>
  <si>
    <t>1007.4</t>
  </si>
  <si>
    <t>1007.5</t>
  </si>
  <si>
    <t>112.1</t>
  </si>
  <si>
    <t xml:space="preserve">Buse en PVC série 1 </t>
  </si>
  <si>
    <t xml:space="preserve">Eléments décoratifs en Béton moulé brutes de décoffrage y compris aciers </t>
  </si>
  <si>
    <t>PLAQUES SIGNALETIQUES</t>
  </si>
  <si>
    <t>TOTEM</t>
  </si>
  <si>
    <t>ENSEIGNE</t>
  </si>
  <si>
    <t>SIGNALISATION SPECIALE</t>
  </si>
  <si>
    <t>MAT PORTE DRAPEAU EN INOX</t>
  </si>
  <si>
    <t>COMPENSATION A VIDE DU TRANSFORMATEUR HTA/BT 400KVA</t>
  </si>
  <si>
    <t>TRANSFORMATEUR HTA/BT 400 KVA</t>
  </si>
  <si>
    <t>LIAISON BASSE TENSION ENTRE LE TRANSFORMATEUR 400 KVA  ET LE DISJONCTEUR DEBROCHABLE</t>
  </si>
  <si>
    <t>623.1</t>
  </si>
  <si>
    <t>623.2</t>
  </si>
  <si>
    <t>623.3</t>
  </si>
  <si>
    <t>623.4</t>
  </si>
  <si>
    <t>623.5</t>
  </si>
  <si>
    <t>623.6</t>
  </si>
  <si>
    <t>623.7</t>
  </si>
  <si>
    <t>623.8</t>
  </si>
  <si>
    <t>623.9</t>
  </si>
  <si>
    <t>623.10</t>
  </si>
  <si>
    <t>623.11</t>
  </si>
  <si>
    <t>623.12</t>
  </si>
  <si>
    <t>626.5</t>
  </si>
  <si>
    <t>628.1</t>
  </si>
  <si>
    <t>628.2</t>
  </si>
  <si>
    <t>629.3</t>
  </si>
  <si>
    <t>629.4</t>
  </si>
  <si>
    <t>629.5</t>
  </si>
  <si>
    <t>631.2</t>
  </si>
  <si>
    <t>633.3</t>
  </si>
  <si>
    <t>633.4</t>
  </si>
  <si>
    <t>634.5</t>
  </si>
  <si>
    <t>634.6</t>
  </si>
  <si>
    <t>634.7</t>
  </si>
  <si>
    <t>634.8</t>
  </si>
  <si>
    <t>634.9</t>
  </si>
  <si>
    <t>636.3</t>
  </si>
  <si>
    <t>637.4</t>
  </si>
  <si>
    <t>637.5</t>
  </si>
  <si>
    <t>637.6</t>
  </si>
  <si>
    <t>1006.1</t>
  </si>
  <si>
    <t>1006.2</t>
  </si>
  <si>
    <t>Auvent en acier s275-jr </t>
  </si>
  <si>
    <t xml:space="preserve">
 Tole perforee pour couverture de la toiture et de l’auvent, en acier s235-jr 
</t>
  </si>
  <si>
    <t>Dallot</t>
  </si>
  <si>
    <t>II,SIGNALETIQUE</t>
  </si>
  <si>
    <t>III. MURS DE CLOTURE</t>
  </si>
  <si>
    <t>B- AMENAGEMENT EXTERIEUR</t>
  </si>
  <si>
    <t>C- TRAVAUX DE PLANTATION</t>
  </si>
  <si>
    <t>111.1</t>
  </si>
  <si>
    <t>111.2</t>
  </si>
  <si>
    <t>111.3</t>
  </si>
  <si>
    <t xml:space="preserve"> </t>
  </si>
  <si>
    <t xml:space="preserve">  OBJET : TRAVAUX DE DEMOLITION ET RECONSTRUCTION DE L’ISTA JBEL LAKHDER MARRAKECH</t>
  </si>
  <si>
    <t>BORDEREAU DES PRIX - DETAIL ESTIMATIF</t>
  </si>
  <si>
    <r>
      <t>PLAGE PERIPHERIQU</t>
    </r>
    <r>
      <rPr>
        <sz val="12"/>
        <color theme="1"/>
        <rFont val="Times New Roman"/>
        <family val="1"/>
      </rPr>
      <t>E EN STAFF LISSE</t>
    </r>
    <r>
      <rPr>
        <sz val="12"/>
        <rFont val="Times New Roman"/>
        <family val="1"/>
      </rPr>
      <t xml:space="preserve"> Y COMPRIS JOINT CREUX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</si>
</sst>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_-* #,##0\ _€_-;\-* #,##0\ _€_-;_-* &quot;-&quot;??\ _€_-;_-@_-"/>
    <numFmt numFmtId="166" formatCode="#,##0.00;[Red]#,##0.00"/>
    <numFmt numFmtId="167" formatCode="#,##0.000000000"/>
    <numFmt numFmtId="168" formatCode="#,##0.00_ ;\-#,##0.00\ "/>
    <numFmt numFmtId="169" formatCode="#,##0.0_ ;\-#,##0.0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6"/>
      <color theme="1"/>
      <name val="Times New Roman"/>
      <family val="1"/>
    </font>
    <font>
      <b/>
      <i/>
      <u/>
      <sz val="12"/>
      <name val="Times New Roman"/>
      <family val="1"/>
    </font>
    <font>
      <b/>
      <u/>
      <sz val="12"/>
      <color theme="3" tint="-0.249977111117893"/>
      <name val="Times New Roman"/>
      <family val="1"/>
    </font>
    <font>
      <sz val="12"/>
      <color theme="1"/>
      <name val="Times New Roman"/>
      <family val="1"/>
    </font>
    <font>
      <b/>
      <u/>
      <sz val="12"/>
      <name val="Times New Roman"/>
      <family val="1"/>
    </font>
    <font>
      <b/>
      <sz val="12"/>
      <color theme="1"/>
      <name val="Times New Roman"/>
      <family val="1"/>
    </font>
    <font>
      <b/>
      <u/>
      <sz val="12"/>
      <color theme="3" tint="0.39997558519241921"/>
      <name val="Times New Roman"/>
      <family val="1"/>
    </font>
    <font>
      <sz val="12"/>
      <color indexed="8"/>
      <name val="Times New Roman"/>
      <family val="1"/>
    </font>
    <font>
      <b/>
      <sz val="12"/>
      <color rgb="FFFF0000"/>
      <name val="Times New Roman"/>
      <family val="1"/>
    </font>
    <font>
      <b/>
      <u/>
      <sz val="12"/>
      <color theme="1"/>
      <name val="Times New Roman"/>
      <family val="1"/>
    </font>
    <font>
      <sz val="12"/>
      <color rgb="FFFF0000"/>
      <name val="Times New Roman"/>
      <family val="1"/>
    </font>
    <font>
      <b/>
      <sz val="12"/>
      <color theme="3" tint="0.39997558519241921"/>
      <name val="Times New Roman"/>
      <family val="1"/>
    </font>
    <font>
      <sz val="12"/>
      <color rgb="FF000000"/>
      <name val="Times New Roman"/>
      <family val="1"/>
    </font>
    <font>
      <b/>
      <sz val="12"/>
      <color theme="3" tint="-0.249977111117893"/>
      <name val="Times New Roman"/>
      <family val="1"/>
    </font>
    <font>
      <b/>
      <u/>
      <sz val="12"/>
      <color rgb="FF00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auto="1"/>
      </left>
      <right/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225">
    <xf numFmtId="0" fontId="0" fillId="0" borderId="0" xfId="0"/>
    <xf numFmtId="164" fontId="3" fillId="0" borderId="8" xfId="0" applyNumberFormat="1" applyFont="1" applyBorder="1" applyAlignment="1">
      <alignment wrapText="1"/>
    </xf>
    <xf numFmtId="0" fontId="3" fillId="0" borderId="8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vertical="center"/>
    </xf>
    <xf numFmtId="165" fontId="3" fillId="0" borderId="14" xfId="1" applyNumberFormat="1" applyFont="1" applyFill="1" applyBorder="1" applyAlignment="1">
      <alignment horizontal="center" vertical="center"/>
    </xf>
    <xf numFmtId="4" fontId="3" fillId="0" borderId="16" xfId="0" applyNumberFormat="1" applyFont="1" applyBorder="1" applyAlignment="1">
      <alignment horizontal="center" vertical="center"/>
    </xf>
    <xf numFmtId="4" fontId="3" fillId="0" borderId="11" xfId="1" applyNumberFormat="1" applyFont="1" applyFill="1" applyBorder="1" applyAlignment="1">
      <alignment horizontal="center" vertical="center"/>
    </xf>
    <xf numFmtId="4" fontId="3" fillId="0" borderId="30" xfId="1" applyNumberFormat="1" applyFont="1" applyFill="1" applyBorder="1" applyAlignment="1">
      <alignment horizontal="center" vertical="center"/>
    </xf>
    <xf numFmtId="4" fontId="3" fillId="0" borderId="31" xfId="1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64" fontId="4" fillId="0" borderId="6" xfId="1" applyFont="1" applyFill="1" applyBorder="1" applyAlignment="1">
      <alignment horizontal="center" vertical="center"/>
    </xf>
    <xf numFmtId="164" fontId="3" fillId="0" borderId="6" xfId="1" applyFont="1" applyFill="1" applyBorder="1" applyAlignment="1">
      <alignment horizontal="center" vertical="center"/>
    </xf>
    <xf numFmtId="164" fontId="3" fillId="0" borderId="21" xfId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164" fontId="10" fillId="0" borderId="8" xfId="1" applyFont="1" applyFill="1" applyBorder="1" applyAlignment="1">
      <alignment horizontal="center" vertical="center"/>
    </xf>
    <xf numFmtId="164" fontId="4" fillId="0" borderId="8" xfId="1" applyFont="1" applyFill="1" applyBorder="1" applyAlignment="1">
      <alignment horizontal="center" vertical="center"/>
    </xf>
    <xf numFmtId="164" fontId="4" fillId="0" borderId="20" xfId="1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vertical="center" wrapText="1"/>
    </xf>
    <xf numFmtId="0" fontId="8" fillId="0" borderId="8" xfId="0" applyFont="1" applyBorder="1" applyAlignment="1">
      <alignment horizontal="center" vertical="center"/>
    </xf>
    <xf numFmtId="164" fontId="3" fillId="0" borderId="8" xfId="1" applyFont="1" applyFill="1" applyBorder="1" applyAlignment="1">
      <alignment horizontal="center" vertical="center"/>
    </xf>
    <xf numFmtId="164" fontId="3" fillId="0" borderId="20" xfId="1" applyFont="1" applyFill="1" applyBorder="1" applyAlignment="1">
      <alignment horizontal="center" vertical="center"/>
    </xf>
    <xf numFmtId="0" fontId="8" fillId="3" borderId="8" xfId="0" applyFont="1" applyFill="1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3" fillId="3" borderId="8" xfId="0" applyFont="1" applyFill="1" applyBorder="1" applyAlignment="1">
      <alignment vertical="center" wrapText="1"/>
    </xf>
    <xf numFmtId="0" fontId="8" fillId="0" borderId="8" xfId="0" applyFont="1" applyBorder="1" applyAlignment="1">
      <alignment vertical="center"/>
    </xf>
    <xf numFmtId="0" fontId="10" fillId="0" borderId="7" xfId="0" applyFont="1" applyBorder="1" applyAlignment="1">
      <alignment horizontal="center" vertical="center"/>
    </xf>
    <xf numFmtId="0" fontId="8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64" fontId="4" fillId="0" borderId="10" xfId="1" applyFont="1" applyFill="1" applyBorder="1" applyAlignment="1">
      <alignment horizontal="center" vertical="center"/>
    </xf>
    <xf numFmtId="164" fontId="3" fillId="0" borderId="10" xfId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3" fillId="0" borderId="8" xfId="3" applyFont="1" applyBorder="1" applyAlignment="1">
      <alignment horizontal="center" vertical="center"/>
    </xf>
    <xf numFmtId="0" fontId="8" fillId="0" borderId="8" xfId="3" applyFont="1" applyBorder="1" applyAlignment="1">
      <alignment horizontal="center" vertical="center"/>
    </xf>
    <xf numFmtId="0" fontId="8" fillId="3" borderId="8" xfId="0" applyFont="1" applyFill="1" applyBorder="1" applyAlignment="1">
      <alignment horizontal="left" wrapText="1"/>
    </xf>
    <xf numFmtId="165" fontId="3" fillId="0" borderId="5" xfId="1" applyNumberFormat="1" applyFont="1" applyFill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4" fontId="3" fillId="0" borderId="6" xfId="1" applyNumberFormat="1" applyFont="1" applyFill="1" applyBorder="1" applyAlignment="1">
      <alignment horizontal="center" vertical="center"/>
    </xf>
    <xf numFmtId="167" fontId="3" fillId="0" borderId="21" xfId="1" applyNumberFormat="1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164" fontId="14" fillId="0" borderId="8" xfId="1" applyFont="1" applyFill="1" applyBorder="1" applyAlignment="1">
      <alignment horizontal="center" vertical="center"/>
    </xf>
    <xf numFmtId="164" fontId="9" fillId="0" borderId="8" xfId="1" applyFont="1" applyFill="1" applyBorder="1" applyAlignment="1">
      <alignment horizontal="center" vertical="center"/>
    </xf>
    <xf numFmtId="164" fontId="9" fillId="0" borderId="20" xfId="1" applyFont="1" applyFill="1" applyBorder="1" applyAlignment="1">
      <alignment horizontal="center" vertical="center"/>
    </xf>
    <xf numFmtId="165" fontId="3" fillId="0" borderId="7" xfId="1" applyNumberFormat="1" applyFont="1" applyFill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4" fontId="3" fillId="0" borderId="8" xfId="1" applyNumberFormat="1" applyFont="1" applyFill="1" applyBorder="1" applyAlignment="1">
      <alignment horizontal="center" vertical="center"/>
    </xf>
    <xf numFmtId="4" fontId="3" fillId="0" borderId="20" xfId="1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164" fontId="10" fillId="3" borderId="8" xfId="1" applyFont="1" applyFill="1" applyBorder="1" applyAlignment="1">
      <alignment horizontal="center" vertical="center"/>
    </xf>
    <xf numFmtId="4" fontId="3" fillId="0" borderId="21" xfId="1" applyNumberFormat="1" applyFont="1" applyFill="1" applyBorder="1" applyAlignment="1">
      <alignment horizontal="center" vertical="center"/>
    </xf>
    <xf numFmtId="164" fontId="4" fillId="3" borderId="8" xfId="1" applyFont="1" applyFill="1" applyBorder="1" applyAlignment="1">
      <alignment horizontal="center" vertical="center"/>
    </xf>
    <xf numFmtId="164" fontId="3" fillId="3" borderId="20" xfId="1" applyFont="1" applyFill="1" applyBorder="1" applyAlignment="1">
      <alignment horizontal="center" vertical="center"/>
    </xf>
    <xf numFmtId="164" fontId="8" fillId="0" borderId="8" xfId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164" fontId="10" fillId="3" borderId="10" xfId="1" applyFont="1" applyFill="1" applyBorder="1" applyAlignment="1">
      <alignment horizontal="center" vertical="center"/>
    </xf>
    <xf numFmtId="164" fontId="8" fillId="0" borderId="10" xfId="1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3" borderId="6" xfId="0" applyFont="1" applyFill="1" applyBorder="1" applyAlignment="1">
      <alignment vertical="center" wrapText="1"/>
    </xf>
    <xf numFmtId="0" fontId="8" fillId="0" borderId="0" xfId="0" applyFont="1"/>
    <xf numFmtId="0" fontId="4" fillId="3" borderId="8" xfId="0" applyFont="1" applyFill="1" applyBorder="1" applyAlignment="1">
      <alignment horizontal="center"/>
    </xf>
    <xf numFmtId="164" fontId="3" fillId="3" borderId="8" xfId="1" applyFont="1" applyFill="1" applyBorder="1" applyAlignment="1">
      <alignment horizontal="center" vertical="center"/>
    </xf>
    <xf numFmtId="2" fontId="3" fillId="3" borderId="8" xfId="0" applyNumberFormat="1" applyFont="1" applyFill="1" applyBorder="1" applyAlignment="1">
      <alignment horizontal="center" vertical="center" wrapText="1"/>
    </xf>
    <xf numFmtId="164" fontId="8" fillId="0" borderId="6" xfId="1" applyFont="1" applyFill="1" applyBorder="1" applyAlignment="1">
      <alignment horizontal="center" vertical="center"/>
    </xf>
    <xf numFmtId="164" fontId="8" fillId="0" borderId="21" xfId="1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4" fillId="3" borderId="8" xfId="0" applyFont="1" applyFill="1" applyBorder="1" applyAlignment="1">
      <alignment horizontal="left" vertical="center" wrapText="1"/>
    </xf>
    <xf numFmtId="164" fontId="8" fillId="0" borderId="20" xfId="1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 wrapText="1"/>
    </xf>
    <xf numFmtId="164" fontId="8" fillId="0" borderId="20" xfId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8" fillId="3" borderId="8" xfId="5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left" vertical="center" wrapText="1"/>
    </xf>
    <xf numFmtId="164" fontId="4" fillId="3" borderId="10" xfId="1" applyFont="1" applyFill="1" applyBorder="1" applyAlignment="1">
      <alignment horizontal="center" vertical="center"/>
    </xf>
    <xf numFmtId="164" fontId="8" fillId="0" borderId="21" xfId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164" fontId="4" fillId="0" borderId="8" xfId="6" applyFont="1" applyFill="1" applyBorder="1" applyAlignment="1">
      <alignment horizontal="center" vertical="center"/>
    </xf>
    <xf numFmtId="164" fontId="3" fillId="0" borderId="8" xfId="6" applyFont="1" applyFill="1" applyBorder="1" applyAlignment="1">
      <alignment horizontal="center" vertical="center"/>
    </xf>
    <xf numFmtId="164" fontId="3" fillId="3" borderId="20" xfId="6" applyFont="1" applyFill="1" applyBorder="1" applyAlignment="1">
      <alignment horizontal="center" vertical="center"/>
    </xf>
    <xf numFmtId="0" fontId="10" fillId="3" borderId="8" xfId="5" applyFont="1" applyFill="1" applyBorder="1" applyAlignment="1">
      <alignment horizontal="left" vertical="center" wrapText="1"/>
    </xf>
    <xf numFmtId="0" fontId="4" fillId="0" borderId="8" xfId="5" applyFont="1" applyBorder="1" applyAlignment="1">
      <alignment horizontal="center"/>
    </xf>
    <xf numFmtId="0" fontId="3" fillId="0" borderId="8" xfId="5" applyFont="1" applyBorder="1" applyAlignment="1">
      <alignment horizontal="center"/>
    </xf>
    <xf numFmtId="0" fontId="4" fillId="0" borderId="7" xfId="5" applyFont="1" applyBorder="1" applyAlignment="1">
      <alignment horizontal="center" vertical="center"/>
    </xf>
    <xf numFmtId="0" fontId="8" fillId="0" borderId="8" xfId="5" applyFont="1" applyBorder="1" applyAlignment="1">
      <alignment horizontal="left" vertical="center" wrapText="1"/>
    </xf>
    <xf numFmtId="164" fontId="3" fillId="0" borderId="20" xfId="6" applyFont="1" applyFill="1" applyBorder="1" applyAlignment="1">
      <alignment horizontal="center" vertical="center"/>
    </xf>
    <xf numFmtId="0" fontId="14" fillId="3" borderId="8" xfId="5" applyFont="1" applyFill="1" applyBorder="1" applyAlignment="1">
      <alignment horizontal="left" vertical="center" wrapText="1"/>
    </xf>
    <xf numFmtId="0" fontId="3" fillId="0" borderId="9" xfId="5" applyFont="1" applyBorder="1" applyAlignment="1">
      <alignment horizontal="center" vertical="center"/>
    </xf>
    <xf numFmtId="166" fontId="3" fillId="0" borderId="10" xfId="5" applyNumberFormat="1" applyFont="1" applyBorder="1" applyAlignment="1">
      <alignment horizontal="center"/>
    </xf>
    <xf numFmtId="164" fontId="3" fillId="0" borderId="10" xfId="6" applyFont="1" applyFill="1" applyBorder="1" applyAlignment="1">
      <alignment horizontal="center" vertical="center"/>
    </xf>
    <xf numFmtId="164" fontId="3" fillId="3" borderId="22" xfId="6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10" fillId="0" borderId="0" xfId="1" applyFont="1" applyFill="1" applyAlignment="1">
      <alignment horizontal="center" vertical="center"/>
    </xf>
    <xf numFmtId="164" fontId="4" fillId="0" borderId="0" xfId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164" fontId="6" fillId="0" borderId="11" xfId="1" applyFont="1" applyFill="1" applyBorder="1" applyAlignment="1">
      <alignment horizontal="center" vertical="center"/>
    </xf>
    <xf numFmtId="164" fontId="6" fillId="0" borderId="30" xfId="1" applyFont="1" applyFill="1" applyBorder="1" applyAlignment="1">
      <alignment horizontal="center" vertical="center"/>
    </xf>
    <xf numFmtId="164" fontId="6" fillId="0" borderId="31" xfId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164" fontId="4" fillId="4" borderId="14" xfId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8" fillId="3" borderId="0" xfId="0" applyFont="1" applyFill="1" applyAlignment="1">
      <alignment vertical="center"/>
    </xf>
    <xf numFmtId="0" fontId="3" fillId="0" borderId="0" xfId="0" applyFont="1"/>
    <xf numFmtId="0" fontId="3" fillId="3" borderId="8" xfId="0" applyFont="1" applyFill="1" applyBorder="1"/>
    <xf numFmtId="0" fontId="3" fillId="3" borderId="0" xfId="0" applyFont="1" applyFill="1"/>
    <xf numFmtId="165" fontId="16" fillId="0" borderId="7" xfId="1" applyNumberFormat="1" applyFont="1" applyFill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center"/>
    </xf>
    <xf numFmtId="165" fontId="4" fillId="0" borderId="8" xfId="1" applyNumberFormat="1" applyFont="1" applyBorder="1" applyAlignment="1">
      <alignment horizontal="left" vertical="center"/>
    </xf>
    <xf numFmtId="164" fontId="3" fillId="0" borderId="20" xfId="1" applyFont="1" applyBorder="1" applyAlignment="1">
      <alignment horizontal="center" vertical="center"/>
    </xf>
    <xf numFmtId="165" fontId="3" fillId="0" borderId="7" xfId="1" applyNumberFormat="1" applyFont="1" applyFill="1" applyBorder="1" applyAlignment="1">
      <alignment horizontal="center" vertical="top" wrapText="1"/>
    </xf>
    <xf numFmtId="165" fontId="4" fillId="0" borderId="7" xfId="1" applyNumberFormat="1" applyFont="1" applyFill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left" vertical="top" wrapText="1"/>
    </xf>
    <xf numFmtId="4" fontId="8" fillId="0" borderId="8" xfId="0" applyNumberFormat="1" applyFont="1" applyBorder="1" applyAlignment="1">
      <alignment vertical="center"/>
    </xf>
    <xf numFmtId="165" fontId="4" fillId="0" borderId="8" xfId="1" applyNumberFormat="1" applyFont="1" applyFill="1" applyBorder="1" applyAlignment="1">
      <alignment horizontal="left" vertical="center"/>
    </xf>
    <xf numFmtId="0" fontId="17" fillId="0" borderId="8" xfId="0" applyFont="1" applyBorder="1" applyAlignment="1">
      <alignment horizontal="left" vertical="top" wrapText="1"/>
    </xf>
    <xf numFmtId="169" fontId="4" fillId="0" borderId="7" xfId="1" applyNumberFormat="1" applyFont="1" applyFill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left" vertical="top" wrapText="1"/>
    </xf>
    <xf numFmtId="169" fontId="3" fillId="0" borderId="7" xfId="1" applyNumberFormat="1" applyFont="1" applyFill="1" applyBorder="1" applyAlignment="1">
      <alignment horizontal="center" vertical="top" wrapText="1"/>
    </xf>
    <xf numFmtId="0" fontId="8" fillId="6" borderId="0" xfId="0" applyFont="1" applyFill="1"/>
    <xf numFmtId="168" fontId="4" fillId="0" borderId="7" xfId="1" applyNumberFormat="1" applyFont="1" applyFill="1" applyBorder="1" applyAlignment="1">
      <alignment horizontal="center" vertical="top" wrapText="1"/>
    </xf>
    <xf numFmtId="165" fontId="8" fillId="0" borderId="7" xfId="1" applyNumberFormat="1" applyFont="1" applyFill="1" applyBorder="1" applyAlignment="1">
      <alignment horizontal="center" vertical="top"/>
    </xf>
    <xf numFmtId="4" fontId="19" fillId="0" borderId="8" xfId="0" applyNumberFormat="1" applyFont="1" applyBorder="1" applyAlignment="1">
      <alignment horizontal="left" vertical="top" wrapText="1"/>
    </xf>
    <xf numFmtId="4" fontId="10" fillId="4" borderId="14" xfId="0" applyNumberFormat="1" applyFont="1" applyFill="1" applyBorder="1" applyAlignment="1">
      <alignment horizontal="center" vertical="center"/>
    </xf>
    <xf numFmtId="0" fontId="3" fillId="0" borderId="8" xfId="0" applyFont="1" applyBorder="1"/>
    <xf numFmtId="0" fontId="3" fillId="3" borderId="20" xfId="0" applyFont="1" applyFill="1" applyBorder="1"/>
    <xf numFmtId="0" fontId="3" fillId="3" borderId="9" xfId="0" applyFont="1" applyFill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/>
    </xf>
    <xf numFmtId="4" fontId="3" fillId="0" borderId="20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8" xfId="5" applyFont="1" applyBorder="1"/>
    <xf numFmtId="0" fontId="3" fillId="3" borderId="20" xfId="5" applyFont="1" applyFill="1" applyBorder="1"/>
    <xf numFmtId="0" fontId="3" fillId="0" borderId="0" xfId="5" applyFont="1"/>
    <xf numFmtId="0" fontId="3" fillId="5" borderId="0" xfId="5" applyFont="1" applyFill="1"/>
    <xf numFmtId="9" fontId="3" fillId="0" borderId="0" xfId="4" applyFont="1"/>
    <xf numFmtId="0" fontId="4" fillId="0" borderId="7" xfId="5" applyFont="1" applyBorder="1"/>
    <xf numFmtId="0" fontId="4" fillId="0" borderId="0" xfId="0" applyFont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3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164" fontId="4" fillId="0" borderId="4" xfId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8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164" fontId="4" fillId="0" borderId="18" xfId="1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28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164" fontId="4" fillId="0" borderId="27" xfId="1" applyFont="1" applyFill="1" applyBorder="1" applyAlignment="1">
      <alignment horizontal="center" vertical="center"/>
    </xf>
    <xf numFmtId="164" fontId="4" fillId="0" borderId="26" xfId="1" applyFont="1" applyFill="1" applyBorder="1" applyAlignment="1">
      <alignment horizontal="center" vertical="center"/>
    </xf>
    <xf numFmtId="164" fontId="8" fillId="0" borderId="0" xfId="1" applyFont="1" applyAlignment="1">
      <alignment vertical="center"/>
    </xf>
    <xf numFmtId="164" fontId="8" fillId="0" borderId="0" xfId="0" applyNumberFormat="1" applyFont="1" applyAlignment="1">
      <alignment vertical="center"/>
    </xf>
    <xf numFmtId="0" fontId="9" fillId="3" borderId="0" xfId="0" applyFont="1" applyFill="1" applyAlignment="1">
      <alignment horizontal="center" vertical="center" wrapText="1"/>
    </xf>
    <xf numFmtId="165" fontId="10" fillId="3" borderId="0" xfId="1" applyNumberFormat="1" applyFont="1" applyFill="1" applyAlignment="1">
      <alignment horizontal="left" vertical="center" wrapText="1"/>
    </xf>
    <xf numFmtId="0" fontId="6" fillId="3" borderId="12" xfId="0" applyFont="1" applyFill="1" applyBorder="1" applyAlignment="1">
      <alignment vertical="center" wrapText="1"/>
    </xf>
    <xf numFmtId="4" fontId="7" fillId="3" borderId="14" xfId="0" applyNumberFormat="1" applyFont="1" applyFill="1" applyBorder="1" applyAlignment="1">
      <alignment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vertical="center" wrapText="1"/>
    </xf>
    <xf numFmtId="0" fontId="4" fillId="0" borderId="8" xfId="0" applyFont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4" fontId="7" fillId="3" borderId="6" xfId="0" applyNumberFormat="1" applyFont="1" applyFill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4" fontId="7" fillId="3" borderId="8" xfId="0" applyNumberFormat="1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3" fillId="3" borderId="10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horizontal="left" vertical="top" wrapText="1"/>
    </xf>
    <xf numFmtId="164" fontId="3" fillId="3" borderId="8" xfId="1" applyFont="1" applyFill="1" applyBorder="1" applyAlignment="1">
      <alignment horizontal="left" vertical="center" wrapText="1"/>
    </xf>
    <xf numFmtId="164" fontId="3" fillId="3" borderId="10" xfId="1" applyFont="1" applyFill="1" applyBorder="1" applyAlignment="1">
      <alignment horizontal="left" vertical="center" wrapText="1"/>
    </xf>
    <xf numFmtId="0" fontId="10" fillId="0" borderId="8" xfId="0" applyFont="1" applyBorder="1" applyAlignment="1">
      <alignment vertical="top" wrapText="1"/>
    </xf>
    <xf numFmtId="0" fontId="8" fillId="0" borderId="8" xfId="0" applyFont="1" applyBorder="1" applyAlignment="1">
      <alignment horizontal="left" vertical="top" wrapText="1"/>
    </xf>
    <xf numFmtId="0" fontId="17" fillId="3" borderId="8" xfId="0" applyFont="1" applyFill="1" applyBorder="1" applyAlignment="1">
      <alignment horizontal="left" vertical="top" wrapText="1"/>
    </xf>
    <xf numFmtId="0" fontId="8" fillId="0" borderId="8" xfId="0" applyFont="1" applyBorder="1" applyAlignment="1">
      <alignment vertical="top" wrapText="1"/>
    </xf>
    <xf numFmtId="4" fontId="18" fillId="0" borderId="8" xfId="0" applyNumberFormat="1" applyFont="1" applyBorder="1" applyAlignment="1">
      <alignment vertical="top" wrapText="1"/>
    </xf>
    <xf numFmtId="16" fontId="9" fillId="3" borderId="8" xfId="0" applyNumberFormat="1" applyFont="1" applyFill="1" applyBorder="1" applyAlignment="1">
      <alignment horizontal="center" wrapText="1"/>
    </xf>
    <xf numFmtId="16" fontId="9" fillId="3" borderId="8" xfId="0" applyNumberFormat="1" applyFont="1" applyFill="1" applyBorder="1" applyAlignment="1">
      <alignment wrapText="1"/>
    </xf>
    <xf numFmtId="16" fontId="9" fillId="3" borderId="8" xfId="5" applyNumberFormat="1" applyFont="1" applyFill="1" applyBorder="1" applyAlignment="1">
      <alignment horizontal="center" wrapText="1"/>
    </xf>
    <xf numFmtId="0" fontId="4" fillId="0" borderId="8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0" fontId="3" fillId="3" borderId="10" xfId="5" applyFont="1" applyFill="1" applyBorder="1" applyAlignment="1">
      <alignment horizontal="left" wrapText="1"/>
    </xf>
    <xf numFmtId="0" fontId="3" fillId="3" borderId="0" xfId="0" applyFont="1" applyFill="1" applyAlignment="1">
      <alignment vertical="center" wrapText="1"/>
    </xf>
    <xf numFmtId="0" fontId="10" fillId="3" borderId="23" xfId="0" applyFont="1" applyFill="1" applyBorder="1" applyAlignment="1">
      <alignment vertical="center" wrapText="1"/>
    </xf>
    <xf numFmtId="0" fontId="10" fillId="3" borderId="15" xfId="0" applyFont="1" applyFill="1" applyBorder="1" applyAlignment="1">
      <alignment vertical="center" wrapText="1"/>
    </xf>
    <xf numFmtId="0" fontId="10" fillId="3" borderId="28" xfId="0" applyFont="1" applyFill="1" applyBorder="1" applyAlignment="1">
      <alignment vertical="center" wrapText="1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165" fontId="5" fillId="0" borderId="0" xfId="1" applyNumberFormat="1" applyFont="1" applyFill="1" applyAlignment="1">
      <alignment horizontal="center" vertical="center"/>
    </xf>
    <xf numFmtId="0" fontId="4" fillId="2" borderId="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164" fontId="4" fillId="4" borderId="16" xfId="1" applyFont="1" applyFill="1" applyBorder="1" applyAlignment="1">
      <alignment horizontal="center" vertical="center"/>
    </xf>
    <xf numFmtId="164" fontId="4" fillId="4" borderId="17" xfId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4" fontId="10" fillId="4" borderId="16" xfId="0" applyNumberFormat="1" applyFont="1" applyFill="1" applyBorder="1" applyAlignment="1">
      <alignment horizontal="center" vertical="center" wrapText="1"/>
    </xf>
    <xf numFmtId="4" fontId="10" fillId="4" borderId="17" xfId="0" applyNumberFormat="1" applyFont="1" applyFill="1" applyBorder="1" applyAlignment="1">
      <alignment horizontal="center" vertical="center" wrapText="1"/>
    </xf>
    <xf numFmtId="4" fontId="10" fillId="4" borderId="13" xfId="0" applyNumberFormat="1" applyFont="1" applyFill="1" applyBorder="1" applyAlignment="1">
      <alignment horizontal="center" vertical="center" wrapText="1"/>
    </xf>
    <xf numFmtId="164" fontId="4" fillId="4" borderId="13" xfId="1" applyFont="1" applyFill="1" applyBorder="1" applyAlignment="1">
      <alignment horizontal="center" vertical="center"/>
    </xf>
  </cellXfs>
  <cellStyles count="7">
    <cellStyle name="Milliers" xfId="1" builtinId="3"/>
    <cellStyle name="Milliers 2" xfId="6" xr:uid="{00000000-0005-0000-0000-000001000000}"/>
    <cellStyle name="Normal" xfId="0" builtinId="0"/>
    <cellStyle name="Normal 2" xfId="2" xr:uid="{00000000-0005-0000-0000-000003000000}"/>
    <cellStyle name="Normal 2 2 2" xfId="3" xr:uid="{00000000-0005-0000-0000-000004000000}"/>
    <cellStyle name="Normal 3" xfId="5" xr:uid="{00000000-0005-0000-0000-000005000000}"/>
    <cellStyle name="Pourcentage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H732"/>
  <sheetViews>
    <sheetView tabSelected="1" view="pageBreakPreview" zoomScale="70" zoomScaleNormal="70" zoomScaleSheetLayoutView="70" workbookViewId="0">
      <pane ySplit="7" topLeftCell="A116" activePane="bottomLeft" state="frozen"/>
      <selection activeCell="F1" sqref="F1"/>
      <selection pane="bottomLeft" activeCell="G463" sqref="G463"/>
    </sheetView>
  </sheetViews>
  <sheetFormatPr baseColWidth="10" defaultColWidth="10.6640625" defaultRowHeight="20.100000000000001" customHeight="1" x14ac:dyDescent="0.3"/>
  <cols>
    <col min="1" max="1" width="17.33203125" style="151" customWidth="1"/>
    <col min="2" max="2" width="73" style="201" customWidth="1"/>
    <col min="3" max="3" width="10.77734375" style="106" customWidth="1"/>
    <col min="4" max="4" width="16.6640625" style="107" customWidth="1"/>
    <col min="5" max="6" width="24.44140625" style="108" customWidth="1"/>
    <col min="7" max="7" width="29.88671875" style="109" customWidth="1"/>
    <col min="8" max="8" width="24.6640625" style="109" customWidth="1"/>
    <col min="9" max="16384" width="10.6640625" style="109"/>
  </cols>
  <sheetData>
    <row r="1" spans="1:6" ht="14.4" customHeight="1" x14ac:dyDescent="0.3">
      <c r="A1" s="105"/>
      <c r="B1" s="172"/>
    </row>
    <row r="2" spans="1:6" ht="25.8" customHeight="1" x14ac:dyDescent="0.3">
      <c r="A2" s="207" t="s">
        <v>541</v>
      </c>
      <c r="B2" s="207"/>
      <c r="C2" s="207"/>
      <c r="D2" s="207"/>
      <c r="E2" s="207"/>
      <c r="F2" s="207"/>
    </row>
    <row r="3" spans="1:6" ht="26.25" customHeight="1" x14ac:dyDescent="0.3">
      <c r="A3" s="207" t="s">
        <v>542</v>
      </c>
      <c r="B3" s="207"/>
      <c r="C3" s="207"/>
      <c r="D3" s="207"/>
      <c r="E3" s="207"/>
      <c r="F3" s="207"/>
    </row>
    <row r="4" spans="1:6" ht="8.4" customHeight="1" thickBot="1" x14ac:dyDescent="0.35">
      <c r="A4" s="105"/>
      <c r="B4" s="173"/>
    </row>
    <row r="5" spans="1:6" s="110" customFormat="1" ht="16.5" customHeight="1" x14ac:dyDescent="0.3">
      <c r="A5" s="208" t="s">
        <v>0</v>
      </c>
      <c r="B5" s="208" t="s">
        <v>1</v>
      </c>
      <c r="C5" s="208" t="s">
        <v>2</v>
      </c>
      <c r="D5" s="211" t="s">
        <v>270</v>
      </c>
      <c r="E5" s="211" t="s">
        <v>3</v>
      </c>
      <c r="F5" s="211" t="s">
        <v>4</v>
      </c>
    </row>
    <row r="6" spans="1:6" s="110" customFormat="1" ht="16.5" customHeight="1" x14ac:dyDescent="0.3">
      <c r="A6" s="209"/>
      <c r="B6" s="209"/>
      <c r="C6" s="209"/>
      <c r="D6" s="212"/>
      <c r="E6" s="212"/>
      <c r="F6" s="212"/>
    </row>
    <row r="7" spans="1:6" ht="16.5" customHeight="1" thickBot="1" x14ac:dyDescent="0.35">
      <c r="A7" s="210"/>
      <c r="B7" s="210"/>
      <c r="C7" s="210"/>
      <c r="D7" s="213"/>
      <c r="E7" s="213"/>
      <c r="F7" s="213"/>
    </row>
    <row r="8" spans="1:6" ht="26.25" customHeight="1" thickBot="1" x14ac:dyDescent="0.35">
      <c r="A8" s="3"/>
      <c r="B8" s="174"/>
      <c r="C8" s="4"/>
      <c r="D8" s="111"/>
      <c r="E8" s="112"/>
      <c r="F8" s="113"/>
    </row>
    <row r="9" spans="1:6" s="10" customFormat="1" ht="45" customHeight="1" thickBot="1" x14ac:dyDescent="0.35">
      <c r="A9" s="5"/>
      <c r="B9" s="175" t="s">
        <v>5</v>
      </c>
      <c r="C9" s="6"/>
      <c r="D9" s="7"/>
      <c r="E9" s="8"/>
      <c r="F9" s="9"/>
    </row>
    <row r="10" spans="1:6" ht="24" customHeight="1" x14ac:dyDescent="0.3">
      <c r="A10" s="11"/>
      <c r="B10" s="176" t="s">
        <v>6</v>
      </c>
      <c r="C10" s="12"/>
      <c r="D10" s="13"/>
      <c r="E10" s="14"/>
      <c r="F10" s="15"/>
    </row>
    <row r="11" spans="1:6" ht="1.8" customHeight="1" x14ac:dyDescent="0.3">
      <c r="A11" s="16"/>
      <c r="B11" s="177"/>
      <c r="C11" s="17"/>
      <c r="D11" s="18"/>
      <c r="E11" s="19"/>
      <c r="F11" s="20"/>
    </row>
    <row r="12" spans="1:6" ht="26.4" customHeight="1" x14ac:dyDescent="0.3">
      <c r="A12" s="16"/>
      <c r="B12" s="21" t="s">
        <v>7</v>
      </c>
      <c r="C12" s="22"/>
      <c r="D12" s="19"/>
      <c r="E12" s="23"/>
      <c r="F12" s="24"/>
    </row>
    <row r="13" spans="1:6" ht="26.4" customHeight="1" x14ac:dyDescent="0.3">
      <c r="A13" s="16">
        <v>101</v>
      </c>
      <c r="B13" s="25" t="s">
        <v>271</v>
      </c>
      <c r="C13" s="22"/>
      <c r="D13" s="19"/>
      <c r="E13" s="23"/>
      <c r="F13" s="24"/>
    </row>
    <row r="14" spans="1:6" ht="26.4" customHeight="1" x14ac:dyDescent="0.3">
      <c r="A14" s="16"/>
      <c r="B14" s="27" t="s">
        <v>8</v>
      </c>
      <c r="C14" s="26" t="s">
        <v>237</v>
      </c>
      <c r="D14" s="19">
        <v>1</v>
      </c>
      <c r="E14" s="23"/>
      <c r="F14" s="24"/>
    </row>
    <row r="15" spans="1:6" ht="40.200000000000003" customHeight="1" x14ac:dyDescent="0.3">
      <c r="A15" s="16">
        <f>+A13+1</f>
        <v>102</v>
      </c>
      <c r="B15" s="27" t="s">
        <v>12</v>
      </c>
      <c r="C15" s="22"/>
      <c r="D15" s="19"/>
      <c r="E15" s="23"/>
      <c r="F15" s="24"/>
    </row>
    <row r="16" spans="1:6" ht="23.4" customHeight="1" x14ac:dyDescent="0.3">
      <c r="A16" s="16"/>
      <c r="B16" s="27" t="s">
        <v>10</v>
      </c>
      <c r="C16" s="22" t="s">
        <v>11</v>
      </c>
      <c r="D16" s="19">
        <v>879</v>
      </c>
      <c r="E16" s="23"/>
      <c r="F16" s="24"/>
    </row>
    <row r="17" spans="1:6" ht="23.4" customHeight="1" x14ac:dyDescent="0.3">
      <c r="A17" s="16">
        <f>+A15+1</f>
        <v>103</v>
      </c>
      <c r="B17" s="27" t="s">
        <v>13</v>
      </c>
      <c r="C17" s="22"/>
      <c r="D17" s="19"/>
      <c r="E17" s="23"/>
      <c r="F17" s="24"/>
    </row>
    <row r="18" spans="1:6" ht="23.4" customHeight="1" x14ac:dyDescent="0.3">
      <c r="A18" s="16"/>
      <c r="B18" s="27" t="s">
        <v>10</v>
      </c>
      <c r="C18" s="22" t="s">
        <v>11</v>
      </c>
      <c r="D18" s="19">
        <v>450</v>
      </c>
      <c r="E18" s="23"/>
      <c r="F18" s="24"/>
    </row>
    <row r="19" spans="1:6" ht="23.4" customHeight="1" x14ac:dyDescent="0.3">
      <c r="A19" s="16">
        <f>+A17+1</f>
        <v>104</v>
      </c>
      <c r="B19" s="27" t="s">
        <v>14</v>
      </c>
      <c r="C19" s="22"/>
      <c r="D19" s="19"/>
      <c r="E19" s="23"/>
      <c r="F19" s="24"/>
    </row>
    <row r="20" spans="1:6" ht="23.4" customHeight="1" x14ac:dyDescent="0.3">
      <c r="A20" s="16"/>
      <c r="B20" s="27" t="s">
        <v>10</v>
      </c>
      <c r="C20" s="22" t="s">
        <v>11</v>
      </c>
      <c r="D20" s="19">
        <v>551</v>
      </c>
      <c r="E20" s="23"/>
      <c r="F20" s="24"/>
    </row>
    <row r="21" spans="1:6" ht="20.100000000000001" customHeight="1" x14ac:dyDescent="0.3">
      <c r="A21" s="16"/>
      <c r="B21" s="21" t="s">
        <v>15</v>
      </c>
      <c r="C21" s="22"/>
      <c r="D21" s="19"/>
      <c r="E21" s="23"/>
      <c r="F21" s="24"/>
    </row>
    <row r="22" spans="1:6" ht="20.100000000000001" customHeight="1" x14ac:dyDescent="0.3">
      <c r="A22" s="16">
        <f>+A19+1</f>
        <v>105</v>
      </c>
      <c r="B22" s="27" t="s">
        <v>273</v>
      </c>
      <c r="C22" s="28"/>
      <c r="D22" s="19"/>
      <c r="E22" s="23"/>
      <c r="F22" s="24"/>
    </row>
    <row r="23" spans="1:6" ht="15.6" x14ac:dyDescent="0.3">
      <c r="A23" s="16"/>
      <c r="B23" s="27" t="s">
        <v>10</v>
      </c>
      <c r="C23" s="22" t="s">
        <v>11</v>
      </c>
      <c r="D23" s="19">
        <v>76</v>
      </c>
      <c r="E23" s="23"/>
      <c r="F23" s="24"/>
    </row>
    <row r="24" spans="1:6" ht="20.100000000000001" customHeight="1" x14ac:dyDescent="0.3">
      <c r="A24" s="16">
        <f>+A22+1</f>
        <v>106</v>
      </c>
      <c r="B24" s="27" t="s">
        <v>272</v>
      </c>
      <c r="C24" s="28"/>
      <c r="D24" s="19"/>
      <c r="E24" s="23"/>
      <c r="F24" s="24"/>
    </row>
    <row r="25" spans="1:6" ht="15.6" x14ac:dyDescent="0.3">
      <c r="A25" s="16"/>
      <c r="B25" s="27" t="s">
        <v>10</v>
      </c>
      <c r="C25" s="22" t="s">
        <v>11</v>
      </c>
      <c r="D25" s="19">
        <v>4</v>
      </c>
      <c r="E25" s="23"/>
      <c r="F25" s="24"/>
    </row>
    <row r="26" spans="1:6" ht="30" customHeight="1" x14ac:dyDescent="0.3">
      <c r="A26" s="16">
        <f>+A24+1</f>
        <v>107</v>
      </c>
      <c r="B26" s="27" t="s">
        <v>16</v>
      </c>
      <c r="C26" s="22"/>
      <c r="D26" s="19"/>
      <c r="E26" s="23"/>
      <c r="F26" s="24"/>
    </row>
    <row r="27" spans="1:6" ht="15.6" x14ac:dyDescent="0.3">
      <c r="A27" s="16"/>
      <c r="B27" s="27" t="s">
        <v>10</v>
      </c>
      <c r="C27" s="22" t="s">
        <v>11</v>
      </c>
      <c r="D27" s="19">
        <v>346</v>
      </c>
      <c r="E27" s="23"/>
      <c r="F27" s="24"/>
    </row>
    <row r="28" spans="1:6" ht="25.2" customHeight="1" x14ac:dyDescent="0.3">
      <c r="A28" s="29">
        <f>+A26+1</f>
        <v>108</v>
      </c>
      <c r="B28" s="25" t="s">
        <v>17</v>
      </c>
      <c r="C28" s="28"/>
      <c r="D28" s="19"/>
      <c r="E28" s="23"/>
      <c r="F28" s="24"/>
    </row>
    <row r="29" spans="1:6" ht="22.5" customHeight="1" x14ac:dyDescent="0.3">
      <c r="A29" s="29"/>
      <c r="B29" s="25" t="s">
        <v>35</v>
      </c>
      <c r="C29" s="22" t="s">
        <v>18</v>
      </c>
      <c r="D29" s="19">
        <v>34580</v>
      </c>
      <c r="E29" s="23"/>
      <c r="F29" s="24"/>
    </row>
    <row r="30" spans="1:6" ht="20.100000000000001" customHeight="1" x14ac:dyDescent="0.3">
      <c r="A30" s="16">
        <f>A28+1</f>
        <v>109</v>
      </c>
      <c r="B30" s="27" t="s">
        <v>19</v>
      </c>
      <c r="C30" s="28"/>
      <c r="D30" s="19"/>
      <c r="E30" s="23"/>
      <c r="F30" s="24"/>
    </row>
    <row r="31" spans="1:6" ht="23.25" customHeight="1" x14ac:dyDescent="0.3">
      <c r="A31" s="16"/>
      <c r="B31" s="27" t="s">
        <v>20</v>
      </c>
      <c r="C31" s="22" t="s">
        <v>21</v>
      </c>
      <c r="D31" s="19">
        <v>210</v>
      </c>
      <c r="E31" s="23"/>
      <c r="F31" s="24"/>
    </row>
    <row r="32" spans="1:6" ht="15.6" x14ac:dyDescent="0.3">
      <c r="A32" s="16">
        <f>+A30+1</f>
        <v>110</v>
      </c>
      <c r="B32" s="27" t="s">
        <v>22</v>
      </c>
      <c r="C32" s="28"/>
      <c r="D32" s="19"/>
      <c r="E32" s="23"/>
      <c r="F32" s="24"/>
    </row>
    <row r="33" spans="1:6" ht="20.25" customHeight="1" x14ac:dyDescent="0.3">
      <c r="A33" s="16"/>
      <c r="B33" s="27" t="s">
        <v>20</v>
      </c>
      <c r="C33" s="22" t="s">
        <v>21</v>
      </c>
      <c r="D33" s="19">
        <v>210</v>
      </c>
      <c r="E33" s="23"/>
      <c r="F33" s="24"/>
    </row>
    <row r="34" spans="1:6" ht="20.100000000000001" customHeight="1" x14ac:dyDescent="0.3">
      <c r="A34" s="16"/>
      <c r="B34" s="21" t="s">
        <v>23</v>
      </c>
      <c r="C34" s="22"/>
      <c r="D34" s="19"/>
      <c r="E34" s="23"/>
      <c r="F34" s="24"/>
    </row>
    <row r="35" spans="1:6" ht="20.100000000000001" customHeight="1" x14ac:dyDescent="0.3">
      <c r="A35" s="31">
        <f>+A32+1</f>
        <v>111</v>
      </c>
      <c r="B35" s="27" t="s">
        <v>24</v>
      </c>
      <c r="C35" s="22"/>
      <c r="D35" s="19"/>
      <c r="E35" s="23"/>
      <c r="F35" s="24"/>
    </row>
    <row r="36" spans="1:6" ht="20.100000000000001" customHeight="1" x14ac:dyDescent="0.3">
      <c r="A36" s="31" t="s">
        <v>537</v>
      </c>
      <c r="B36" s="27" t="s">
        <v>25</v>
      </c>
      <c r="C36" s="28"/>
      <c r="D36" s="19"/>
      <c r="E36" s="23"/>
      <c r="F36" s="24"/>
    </row>
    <row r="37" spans="1:6" ht="20.100000000000001" customHeight="1" x14ac:dyDescent="0.3">
      <c r="A37" s="31"/>
      <c r="B37" s="27" t="s">
        <v>26</v>
      </c>
      <c r="C37" s="32" t="s">
        <v>27</v>
      </c>
      <c r="D37" s="19">
        <v>20</v>
      </c>
      <c r="E37" s="23"/>
      <c r="F37" s="24"/>
    </row>
    <row r="38" spans="1:6" ht="20.100000000000001" customHeight="1" x14ac:dyDescent="0.3">
      <c r="A38" s="31" t="s">
        <v>538</v>
      </c>
      <c r="B38" s="27" t="s">
        <v>28</v>
      </c>
      <c r="C38" s="30"/>
      <c r="D38" s="19"/>
      <c r="E38" s="23"/>
      <c r="F38" s="24"/>
    </row>
    <row r="39" spans="1:6" ht="20.100000000000001" customHeight="1" x14ac:dyDescent="0.3">
      <c r="A39" s="31"/>
      <c r="B39" s="27" t="s">
        <v>26</v>
      </c>
      <c r="C39" s="32" t="s">
        <v>27</v>
      </c>
      <c r="D39" s="19">
        <v>6</v>
      </c>
      <c r="E39" s="23"/>
      <c r="F39" s="24"/>
    </row>
    <row r="40" spans="1:6" ht="20.100000000000001" customHeight="1" x14ac:dyDescent="0.3">
      <c r="A40" s="31" t="s">
        <v>539</v>
      </c>
      <c r="B40" s="27" t="s">
        <v>29</v>
      </c>
      <c r="C40" s="30"/>
      <c r="D40" s="19"/>
      <c r="E40" s="23"/>
      <c r="F40" s="24"/>
    </row>
    <row r="41" spans="1:6" ht="22.5" customHeight="1" x14ac:dyDescent="0.3">
      <c r="A41" s="31"/>
      <c r="B41" s="27" t="s">
        <v>26</v>
      </c>
      <c r="C41" s="32" t="s">
        <v>27</v>
      </c>
      <c r="D41" s="19">
        <v>4</v>
      </c>
      <c r="E41" s="23"/>
      <c r="F41" s="24"/>
    </row>
    <row r="42" spans="1:6" ht="15.6" x14ac:dyDescent="0.3">
      <c r="A42" s="31">
        <f>+A35+1</f>
        <v>112</v>
      </c>
      <c r="B42" s="27" t="s">
        <v>488</v>
      </c>
      <c r="C42" s="30"/>
      <c r="D42" s="19"/>
      <c r="E42" s="23"/>
      <c r="F42" s="24"/>
    </row>
    <row r="43" spans="1:6" ht="15.6" x14ac:dyDescent="0.3">
      <c r="A43" s="31"/>
      <c r="B43" s="27" t="s">
        <v>540</v>
      </c>
      <c r="C43" s="32" t="s">
        <v>540</v>
      </c>
      <c r="D43" s="19" t="s">
        <v>540</v>
      </c>
      <c r="E43" s="23"/>
      <c r="F43" s="24"/>
    </row>
    <row r="44" spans="1:6" ht="15.6" x14ac:dyDescent="0.3">
      <c r="A44" s="31" t="s">
        <v>487</v>
      </c>
      <c r="B44" s="27" t="s">
        <v>30</v>
      </c>
      <c r="C44" s="30"/>
      <c r="D44" s="19"/>
      <c r="E44" s="23"/>
      <c r="F44" s="24"/>
    </row>
    <row r="45" spans="1:6" ht="15.6" x14ac:dyDescent="0.3">
      <c r="A45" s="31"/>
      <c r="B45" s="27" t="s">
        <v>20</v>
      </c>
      <c r="C45" s="32" t="s">
        <v>21</v>
      </c>
      <c r="D45" s="19">
        <v>285</v>
      </c>
      <c r="E45" s="23"/>
      <c r="F45" s="24"/>
    </row>
    <row r="46" spans="1:6" ht="15.6" x14ac:dyDescent="0.3">
      <c r="A46" s="33">
        <f>+A42+1</f>
        <v>113</v>
      </c>
      <c r="B46" s="25" t="s">
        <v>32</v>
      </c>
      <c r="C46" s="28"/>
      <c r="D46" s="19"/>
      <c r="E46" s="23"/>
      <c r="F46" s="24"/>
    </row>
    <row r="47" spans="1:6" ht="20.100000000000001" customHeight="1" x14ac:dyDescent="0.3">
      <c r="A47" s="31"/>
      <c r="B47" s="27" t="s">
        <v>10</v>
      </c>
      <c r="C47" s="26" t="s">
        <v>11</v>
      </c>
      <c r="D47" s="19">
        <v>460</v>
      </c>
      <c r="E47" s="23"/>
      <c r="F47" s="24"/>
    </row>
    <row r="48" spans="1:6" ht="20.100000000000001" customHeight="1" x14ac:dyDescent="0.3">
      <c r="A48" s="16">
        <f t="shared" ref="A48" si="0">+A46+1</f>
        <v>114</v>
      </c>
      <c r="B48" s="27" t="s">
        <v>33</v>
      </c>
      <c r="C48" s="28"/>
      <c r="D48" s="19"/>
      <c r="E48" s="23"/>
      <c r="F48" s="24"/>
    </row>
    <row r="49" spans="1:6" ht="20.100000000000001" customHeight="1" x14ac:dyDescent="0.3">
      <c r="A49" s="16"/>
      <c r="B49" s="27" t="s">
        <v>8</v>
      </c>
      <c r="C49" s="22" t="s">
        <v>9</v>
      </c>
      <c r="D49" s="19">
        <v>1642</v>
      </c>
      <c r="E49" s="23"/>
      <c r="F49" s="24"/>
    </row>
    <row r="50" spans="1:6" ht="20.100000000000001" customHeight="1" x14ac:dyDescent="0.3">
      <c r="A50" s="16">
        <f>+A48+1</f>
        <v>115</v>
      </c>
      <c r="B50" s="27" t="s">
        <v>275</v>
      </c>
      <c r="C50" s="28"/>
      <c r="D50" s="19"/>
      <c r="E50" s="23"/>
      <c r="F50" s="24"/>
    </row>
    <row r="51" spans="1:6" ht="20.100000000000001" customHeight="1" x14ac:dyDescent="0.3">
      <c r="A51" s="16"/>
      <c r="B51" s="27" t="s">
        <v>8</v>
      </c>
      <c r="C51" s="22" t="s">
        <v>9</v>
      </c>
      <c r="D51" s="19">
        <v>195</v>
      </c>
      <c r="E51" s="23"/>
      <c r="F51" s="24"/>
    </row>
    <row r="52" spans="1:6" ht="20.100000000000001" customHeight="1" x14ac:dyDescent="0.3">
      <c r="A52" s="16">
        <f>+A50+1</f>
        <v>116</v>
      </c>
      <c r="B52" s="27" t="s">
        <v>34</v>
      </c>
      <c r="C52" s="28"/>
      <c r="D52" s="19"/>
      <c r="E52" s="23"/>
      <c r="F52" s="24"/>
    </row>
    <row r="53" spans="1:6" ht="20.100000000000001" customHeight="1" x14ac:dyDescent="0.3">
      <c r="A53" s="16"/>
      <c r="B53" s="27" t="s">
        <v>35</v>
      </c>
      <c r="C53" s="22" t="s">
        <v>18</v>
      </c>
      <c r="D53" s="19">
        <v>15020</v>
      </c>
      <c r="E53" s="23"/>
      <c r="F53" s="24"/>
    </row>
    <row r="54" spans="1:6" ht="22.5" customHeight="1" x14ac:dyDescent="0.3">
      <c r="A54" s="16"/>
      <c r="B54" s="21" t="s">
        <v>36</v>
      </c>
      <c r="C54" s="22"/>
      <c r="D54" s="19"/>
      <c r="E54" s="23"/>
      <c r="F54" s="24"/>
    </row>
    <row r="55" spans="1:6" ht="31.5" customHeight="1" x14ac:dyDescent="0.3">
      <c r="A55" s="29">
        <f>+A52+1</f>
        <v>117</v>
      </c>
      <c r="B55" s="27" t="s">
        <v>37</v>
      </c>
      <c r="C55" s="28"/>
      <c r="D55" s="19"/>
      <c r="E55" s="23"/>
      <c r="F55" s="24"/>
    </row>
    <row r="56" spans="1:6" ht="22.5" customHeight="1" x14ac:dyDescent="0.3">
      <c r="A56" s="29"/>
      <c r="B56" s="27" t="s">
        <v>10</v>
      </c>
      <c r="C56" s="22" t="s">
        <v>11</v>
      </c>
      <c r="D56" s="19">
        <v>454</v>
      </c>
      <c r="E56" s="23"/>
      <c r="F56" s="24"/>
    </row>
    <row r="57" spans="1:6" ht="26.25" customHeight="1" x14ac:dyDescent="0.3">
      <c r="A57" s="29">
        <f>+A55+1</f>
        <v>118</v>
      </c>
      <c r="B57" s="178" t="s">
        <v>274</v>
      </c>
      <c r="C57" s="22"/>
      <c r="D57" s="19"/>
      <c r="E57" s="23"/>
      <c r="F57" s="24"/>
    </row>
    <row r="58" spans="1:6" ht="22.5" customHeight="1" x14ac:dyDescent="0.3">
      <c r="A58" s="29"/>
      <c r="B58" s="25" t="s">
        <v>276</v>
      </c>
      <c r="C58" s="28"/>
      <c r="D58" s="19"/>
      <c r="E58" s="23"/>
      <c r="F58" s="24"/>
    </row>
    <row r="59" spans="1:6" ht="22.5" customHeight="1" x14ac:dyDescent="0.3">
      <c r="A59" s="29"/>
      <c r="B59" s="25" t="s">
        <v>8</v>
      </c>
      <c r="C59" s="22" t="s">
        <v>9</v>
      </c>
      <c r="D59" s="19">
        <v>17</v>
      </c>
      <c r="E59" s="23"/>
      <c r="F59" s="24"/>
    </row>
    <row r="60" spans="1:6" ht="22.5" customHeight="1" x14ac:dyDescent="0.3">
      <c r="A60" s="29"/>
      <c r="B60" s="25" t="s">
        <v>277</v>
      </c>
      <c r="C60" s="28"/>
      <c r="D60" s="19"/>
      <c r="E60" s="23"/>
      <c r="F60" s="24"/>
    </row>
    <row r="61" spans="1:6" ht="22.5" customHeight="1" x14ac:dyDescent="0.3">
      <c r="A61" s="29"/>
      <c r="B61" s="25" t="s">
        <v>8</v>
      </c>
      <c r="C61" s="22" t="s">
        <v>9</v>
      </c>
      <c r="D61" s="19">
        <v>570</v>
      </c>
      <c r="E61" s="23"/>
      <c r="F61" s="24"/>
    </row>
    <row r="62" spans="1:6" ht="22.5" customHeight="1" x14ac:dyDescent="0.3">
      <c r="A62" s="29"/>
      <c r="B62" s="25" t="s">
        <v>278</v>
      </c>
      <c r="C62" s="28"/>
      <c r="D62" s="19"/>
      <c r="E62" s="23"/>
      <c r="F62" s="24"/>
    </row>
    <row r="63" spans="1:6" ht="22.5" customHeight="1" x14ac:dyDescent="0.3">
      <c r="A63" s="29"/>
      <c r="B63" s="25" t="s">
        <v>8</v>
      </c>
      <c r="C63" s="22" t="s">
        <v>9</v>
      </c>
      <c r="D63" s="19">
        <v>539</v>
      </c>
      <c r="E63" s="23"/>
      <c r="F63" s="24"/>
    </row>
    <row r="64" spans="1:6" ht="22.5" customHeight="1" x14ac:dyDescent="0.3">
      <c r="A64" s="29"/>
      <c r="B64" s="25" t="s">
        <v>279</v>
      </c>
      <c r="C64" s="28"/>
      <c r="D64" s="19"/>
      <c r="E64" s="23"/>
      <c r="F64" s="24"/>
    </row>
    <row r="65" spans="1:6" ht="22.5" customHeight="1" x14ac:dyDescent="0.3">
      <c r="A65" s="29"/>
      <c r="B65" s="25" t="s">
        <v>8</v>
      </c>
      <c r="C65" s="22" t="s">
        <v>9</v>
      </c>
      <c r="D65" s="19">
        <v>1265</v>
      </c>
      <c r="E65" s="23"/>
      <c r="F65" s="24"/>
    </row>
    <row r="66" spans="1:6" ht="15.6" x14ac:dyDescent="0.3">
      <c r="A66" s="29">
        <f>+A57+1</f>
        <v>119</v>
      </c>
      <c r="B66" s="25" t="s">
        <v>38</v>
      </c>
      <c r="C66" s="28"/>
      <c r="D66" s="19"/>
      <c r="E66" s="23"/>
      <c r="F66" s="24"/>
    </row>
    <row r="67" spans="1:6" ht="22.5" customHeight="1" x14ac:dyDescent="0.3">
      <c r="A67" s="29"/>
      <c r="B67" s="25" t="s">
        <v>35</v>
      </c>
      <c r="C67" s="22" t="s">
        <v>18</v>
      </c>
      <c r="D67" s="19">
        <v>56760</v>
      </c>
      <c r="E67" s="23"/>
      <c r="F67" s="24"/>
    </row>
    <row r="68" spans="1:6" ht="15.6" x14ac:dyDescent="0.3">
      <c r="A68" s="29">
        <f>+A66+1</f>
        <v>120</v>
      </c>
      <c r="B68" s="25" t="s">
        <v>489</v>
      </c>
      <c r="C68" s="28"/>
      <c r="D68" s="19"/>
      <c r="E68" s="23"/>
      <c r="F68" s="24"/>
    </row>
    <row r="69" spans="1:6" ht="22.5" customHeight="1" x14ac:dyDescent="0.3">
      <c r="A69" s="29"/>
      <c r="B69" s="27" t="s">
        <v>10</v>
      </c>
      <c r="C69" s="22" t="s">
        <v>11</v>
      </c>
      <c r="D69" s="19">
        <v>11</v>
      </c>
      <c r="E69" s="23"/>
      <c r="F69" s="24"/>
    </row>
    <row r="70" spans="1:6" ht="20.100000000000001" customHeight="1" x14ac:dyDescent="0.3">
      <c r="A70" s="16"/>
      <c r="B70" s="21" t="s">
        <v>39</v>
      </c>
      <c r="C70" s="22"/>
      <c r="D70" s="19"/>
      <c r="E70" s="23"/>
      <c r="F70" s="24"/>
    </row>
    <row r="71" spans="1:6" ht="33" customHeight="1" x14ac:dyDescent="0.3">
      <c r="A71" s="16">
        <f>+A68+1</f>
        <v>121</v>
      </c>
      <c r="B71" s="27" t="s">
        <v>280</v>
      </c>
      <c r="C71" s="28"/>
      <c r="D71" s="19"/>
      <c r="E71" s="23"/>
      <c r="F71" s="24"/>
    </row>
    <row r="72" spans="1:6" ht="20.100000000000001" customHeight="1" x14ac:dyDescent="0.3">
      <c r="A72" s="16"/>
      <c r="B72" s="27" t="s">
        <v>8</v>
      </c>
      <c r="C72" s="22" t="s">
        <v>9</v>
      </c>
      <c r="D72" s="19">
        <v>1507</v>
      </c>
      <c r="E72" s="23"/>
      <c r="F72" s="24"/>
    </row>
    <row r="73" spans="1:6" ht="30.75" customHeight="1" x14ac:dyDescent="0.3">
      <c r="A73" s="34">
        <f>+A71+1</f>
        <v>122</v>
      </c>
      <c r="B73" s="27" t="s">
        <v>282</v>
      </c>
      <c r="C73" s="28"/>
      <c r="D73" s="19"/>
      <c r="E73" s="23"/>
      <c r="F73" s="24"/>
    </row>
    <row r="74" spans="1:6" ht="18.75" customHeight="1" x14ac:dyDescent="0.3">
      <c r="A74" s="34"/>
      <c r="B74" s="27" t="s">
        <v>8</v>
      </c>
      <c r="C74" s="22" t="s">
        <v>9</v>
      </c>
      <c r="D74" s="19">
        <v>737</v>
      </c>
      <c r="E74" s="23"/>
      <c r="F74" s="24"/>
    </row>
    <row r="75" spans="1:6" ht="20.100000000000001" customHeight="1" x14ac:dyDescent="0.3">
      <c r="A75" s="29">
        <f>A73+1</f>
        <v>123</v>
      </c>
      <c r="B75" s="25" t="s">
        <v>281</v>
      </c>
      <c r="C75" s="28"/>
      <c r="D75" s="19"/>
      <c r="E75" s="23"/>
      <c r="F75" s="24"/>
    </row>
    <row r="76" spans="1:6" ht="20.100000000000001" customHeight="1" x14ac:dyDescent="0.3">
      <c r="A76" s="16"/>
      <c r="B76" s="27" t="s">
        <v>8</v>
      </c>
      <c r="C76" s="22" t="s">
        <v>9</v>
      </c>
      <c r="D76" s="19">
        <v>1884</v>
      </c>
      <c r="E76" s="23"/>
      <c r="F76" s="24"/>
    </row>
    <row r="77" spans="1:6" s="114" customFormat="1" ht="31.5" customHeight="1" x14ac:dyDescent="0.3">
      <c r="A77" s="16"/>
      <c r="B77" s="21" t="s">
        <v>40</v>
      </c>
      <c r="C77" s="22"/>
      <c r="D77" s="19"/>
      <c r="E77" s="23"/>
      <c r="F77" s="24"/>
    </row>
    <row r="78" spans="1:6" s="114" customFormat="1" ht="15.6" x14ac:dyDescent="0.3">
      <c r="A78" s="16">
        <f>+A75+1</f>
        <v>124</v>
      </c>
      <c r="B78" s="27" t="s">
        <v>283</v>
      </c>
      <c r="C78" s="35"/>
      <c r="D78" s="19"/>
      <c r="E78" s="23"/>
      <c r="F78" s="24"/>
    </row>
    <row r="79" spans="1:6" s="114" customFormat="1" ht="20.100000000000001" customHeight="1" x14ac:dyDescent="0.3">
      <c r="A79" s="16"/>
      <c r="B79" s="27" t="s">
        <v>8</v>
      </c>
      <c r="C79" s="22" t="s">
        <v>9</v>
      </c>
      <c r="D79" s="19">
        <v>5740</v>
      </c>
      <c r="E79" s="23"/>
      <c r="F79" s="24"/>
    </row>
    <row r="80" spans="1:6" s="114" customFormat="1" ht="22.5" customHeight="1" x14ac:dyDescent="0.3">
      <c r="A80" s="16"/>
      <c r="B80" s="21" t="s">
        <v>41</v>
      </c>
      <c r="C80" s="22"/>
      <c r="D80" s="19"/>
      <c r="E80" s="23"/>
      <c r="F80" s="24"/>
    </row>
    <row r="81" spans="1:6" ht="15.6" x14ac:dyDescent="0.3">
      <c r="A81" s="16">
        <f>+A78+1</f>
        <v>125</v>
      </c>
      <c r="B81" s="179" t="s">
        <v>42</v>
      </c>
      <c r="C81" s="28"/>
      <c r="D81" s="19"/>
      <c r="E81" s="23"/>
      <c r="F81" s="24"/>
    </row>
    <row r="82" spans="1:6" ht="16.2" thickBot="1" x14ac:dyDescent="0.35">
      <c r="A82" s="36"/>
      <c r="B82" s="180" t="s">
        <v>20</v>
      </c>
      <c r="C82" s="37" t="s">
        <v>21</v>
      </c>
      <c r="D82" s="38">
        <v>35</v>
      </c>
      <c r="E82" s="39"/>
      <c r="F82" s="24"/>
    </row>
    <row r="83" spans="1:6" ht="19.8" customHeight="1" thickBot="1" x14ac:dyDescent="0.35">
      <c r="A83" s="214" t="s">
        <v>43</v>
      </c>
      <c r="B83" s="215"/>
      <c r="C83" s="215"/>
      <c r="D83" s="215"/>
      <c r="E83" s="216"/>
      <c r="F83" s="115"/>
    </row>
    <row r="84" spans="1:6" ht="24" customHeight="1" x14ac:dyDescent="0.3">
      <c r="A84" s="11"/>
      <c r="B84" s="176" t="s">
        <v>44</v>
      </c>
      <c r="C84" s="12"/>
      <c r="D84" s="13"/>
      <c r="E84" s="14"/>
      <c r="F84" s="15"/>
    </row>
    <row r="85" spans="1:6" s="40" customFormat="1" ht="25.5" customHeight="1" x14ac:dyDescent="0.3">
      <c r="A85" s="16">
        <f>+A81+1</f>
        <v>126</v>
      </c>
      <c r="B85" s="25" t="s">
        <v>284</v>
      </c>
      <c r="C85" s="22"/>
      <c r="D85" s="19"/>
      <c r="E85" s="23"/>
      <c r="F85" s="24"/>
    </row>
    <row r="86" spans="1:6" s="40" customFormat="1" ht="15.6" x14ac:dyDescent="0.3">
      <c r="A86" s="16"/>
      <c r="B86" s="27" t="s">
        <v>35</v>
      </c>
      <c r="C86" s="41" t="s">
        <v>45</v>
      </c>
      <c r="D86" s="19">
        <v>1191</v>
      </c>
      <c r="E86" s="23"/>
      <c r="F86" s="24"/>
    </row>
    <row r="87" spans="1:6" s="40" customFormat="1" ht="15.6" x14ac:dyDescent="0.3">
      <c r="A87" s="16">
        <f>+A85+1</f>
        <v>127</v>
      </c>
      <c r="B87" s="25" t="s">
        <v>285</v>
      </c>
      <c r="C87" s="22"/>
      <c r="D87" s="19"/>
      <c r="E87" s="23"/>
      <c r="F87" s="24"/>
    </row>
    <row r="88" spans="1:6" s="40" customFormat="1" ht="15.6" x14ac:dyDescent="0.3">
      <c r="A88" s="16"/>
      <c r="B88" s="27" t="s">
        <v>35</v>
      </c>
      <c r="C88" s="41" t="s">
        <v>45</v>
      </c>
      <c r="D88" s="19">
        <v>3248</v>
      </c>
      <c r="E88" s="23"/>
      <c r="F88" s="24"/>
    </row>
    <row r="89" spans="1:6" s="116" customFormat="1" ht="20.100000000000001" customHeight="1" x14ac:dyDescent="0.3">
      <c r="A89" s="29">
        <f>A87+1</f>
        <v>128</v>
      </c>
      <c r="B89" s="25" t="s">
        <v>286</v>
      </c>
      <c r="C89" s="22"/>
      <c r="D89" s="18"/>
      <c r="E89" s="23"/>
      <c r="F89" s="24"/>
    </row>
    <row r="90" spans="1:6" s="116" customFormat="1" ht="20.100000000000001" customHeight="1" x14ac:dyDescent="0.3">
      <c r="A90" s="29"/>
      <c r="B90" s="25" t="s">
        <v>35</v>
      </c>
      <c r="C90" s="42" t="s">
        <v>45</v>
      </c>
      <c r="D90" s="18">
        <v>4817</v>
      </c>
      <c r="E90" s="23"/>
      <c r="F90" s="24"/>
    </row>
    <row r="91" spans="1:6" s="40" customFormat="1" ht="15.6" x14ac:dyDescent="0.3">
      <c r="A91" s="16">
        <f>+A89+1</f>
        <v>129</v>
      </c>
      <c r="B91" s="25" t="s">
        <v>530</v>
      </c>
      <c r="C91" s="22"/>
      <c r="D91" s="19"/>
      <c r="E91" s="23"/>
      <c r="F91" s="24"/>
    </row>
    <row r="92" spans="1:6" s="40" customFormat="1" ht="24.75" customHeight="1" x14ac:dyDescent="0.3">
      <c r="A92" s="16"/>
      <c r="B92" s="27" t="s">
        <v>35</v>
      </c>
      <c r="C92" s="41" t="s">
        <v>45</v>
      </c>
      <c r="D92" s="19">
        <v>4645</v>
      </c>
      <c r="E92" s="23"/>
      <c r="F92" s="24"/>
    </row>
    <row r="93" spans="1:6" s="116" customFormat="1" ht="26.25" customHeight="1" x14ac:dyDescent="0.3">
      <c r="A93" s="29">
        <f>A91+1</f>
        <v>130</v>
      </c>
      <c r="B93" s="43" t="s">
        <v>531</v>
      </c>
      <c r="C93" s="22"/>
      <c r="D93" s="18"/>
      <c r="E93" s="23"/>
      <c r="F93" s="24"/>
    </row>
    <row r="94" spans="1:6" s="116" customFormat="1" ht="20.100000000000001" customHeight="1" thickBot="1" x14ac:dyDescent="0.35">
      <c r="A94" s="29"/>
      <c r="B94" s="27" t="s">
        <v>8</v>
      </c>
      <c r="C94" s="22" t="s">
        <v>46</v>
      </c>
      <c r="D94" s="18">
        <v>648.20000000000005</v>
      </c>
      <c r="E94" s="23"/>
      <c r="F94" s="24"/>
    </row>
    <row r="95" spans="1:6" ht="16.2" thickBot="1" x14ac:dyDescent="0.35">
      <c r="A95" s="205" t="s">
        <v>47</v>
      </c>
      <c r="B95" s="206"/>
      <c r="C95" s="206"/>
      <c r="D95" s="206"/>
      <c r="E95" s="115"/>
      <c r="F95" s="115"/>
    </row>
    <row r="96" spans="1:6" s="117" customFormat="1" ht="22.2" customHeight="1" thickBot="1" x14ac:dyDescent="0.35">
      <c r="A96" s="205" t="s">
        <v>48</v>
      </c>
      <c r="B96" s="206"/>
      <c r="C96" s="206"/>
      <c r="D96" s="206"/>
      <c r="E96" s="115"/>
      <c r="F96" s="115"/>
    </row>
    <row r="97" spans="1:6" s="10" customFormat="1" ht="15.6" x14ac:dyDescent="0.3">
      <c r="A97" s="44"/>
      <c r="B97" s="181" t="s">
        <v>49</v>
      </c>
      <c r="C97" s="45"/>
      <c r="D97" s="46"/>
      <c r="E97" s="46"/>
      <c r="F97" s="47"/>
    </row>
    <row r="98" spans="1:6" ht="20.100000000000001" customHeight="1" x14ac:dyDescent="0.3">
      <c r="A98" s="48"/>
      <c r="B98" s="21" t="s">
        <v>50</v>
      </c>
      <c r="C98" s="49"/>
      <c r="D98" s="50"/>
      <c r="E98" s="51"/>
      <c r="F98" s="52"/>
    </row>
    <row r="99" spans="1:6" ht="20.100000000000001" customHeight="1" x14ac:dyDescent="0.3">
      <c r="A99" s="16">
        <v>201</v>
      </c>
      <c r="B99" s="25" t="s">
        <v>51</v>
      </c>
      <c r="C99" s="22"/>
      <c r="D99" s="18"/>
      <c r="E99" s="19"/>
      <c r="F99" s="20"/>
    </row>
    <row r="100" spans="1:6" ht="20.100000000000001" customHeight="1" x14ac:dyDescent="0.3">
      <c r="A100" s="16"/>
      <c r="B100" s="27" t="s">
        <v>8</v>
      </c>
      <c r="C100" s="22" t="s">
        <v>46</v>
      </c>
      <c r="D100" s="19">
        <v>1540</v>
      </c>
      <c r="E100" s="23"/>
      <c r="F100" s="24"/>
    </row>
    <row r="101" spans="1:6" ht="20.100000000000001" customHeight="1" x14ac:dyDescent="0.3">
      <c r="A101" s="16">
        <f>+A99+1</f>
        <v>202</v>
      </c>
      <c r="B101" s="25" t="s">
        <v>52</v>
      </c>
      <c r="C101" s="22"/>
      <c r="D101" s="19"/>
      <c r="E101" s="23"/>
      <c r="F101" s="24"/>
    </row>
    <row r="102" spans="1:6" ht="20.100000000000001" customHeight="1" x14ac:dyDescent="0.3">
      <c r="A102" s="16"/>
      <c r="B102" s="27" t="s">
        <v>8</v>
      </c>
      <c r="C102" s="22" t="s">
        <v>46</v>
      </c>
      <c r="D102" s="19">
        <v>1540</v>
      </c>
      <c r="E102" s="23"/>
      <c r="F102" s="24"/>
    </row>
    <row r="103" spans="1:6" ht="20.100000000000001" customHeight="1" x14ac:dyDescent="0.3">
      <c r="A103" s="16">
        <f>+A101+1</f>
        <v>203</v>
      </c>
      <c r="B103" s="25" t="s">
        <v>53</v>
      </c>
      <c r="C103" s="22"/>
      <c r="D103" s="19"/>
      <c r="E103" s="23"/>
      <c r="F103" s="24"/>
    </row>
    <row r="104" spans="1:6" ht="20.100000000000001" customHeight="1" x14ac:dyDescent="0.3">
      <c r="A104" s="16"/>
      <c r="B104" s="27" t="s">
        <v>8</v>
      </c>
      <c r="C104" s="22" t="s">
        <v>46</v>
      </c>
      <c r="D104" s="19">
        <v>1540</v>
      </c>
      <c r="E104" s="23"/>
      <c r="F104" s="24"/>
    </row>
    <row r="105" spans="1:6" ht="20.100000000000001" customHeight="1" x14ac:dyDescent="0.3">
      <c r="A105" s="16">
        <f>+A103+1</f>
        <v>204</v>
      </c>
      <c r="B105" s="25" t="s">
        <v>54</v>
      </c>
      <c r="C105" s="22"/>
      <c r="D105" s="19"/>
      <c r="E105" s="23"/>
      <c r="F105" s="24"/>
    </row>
    <row r="106" spans="1:6" ht="20.100000000000001" customHeight="1" x14ac:dyDescent="0.3">
      <c r="A106" s="16"/>
      <c r="B106" s="27" t="s">
        <v>8</v>
      </c>
      <c r="C106" s="22" t="s">
        <v>46</v>
      </c>
      <c r="D106" s="19">
        <v>1540</v>
      </c>
      <c r="E106" s="23"/>
      <c r="F106" s="24"/>
    </row>
    <row r="107" spans="1:6" ht="20.100000000000001" customHeight="1" x14ac:dyDescent="0.3">
      <c r="A107" s="16">
        <f>+A105+1</f>
        <v>205</v>
      </c>
      <c r="B107" s="25" t="s">
        <v>55</v>
      </c>
      <c r="C107" s="22"/>
      <c r="D107" s="19"/>
      <c r="E107" s="23"/>
      <c r="F107" s="24"/>
    </row>
    <row r="108" spans="1:6" ht="20.100000000000001" customHeight="1" x14ac:dyDescent="0.3">
      <c r="A108" s="16"/>
      <c r="B108" s="27" t="s">
        <v>20</v>
      </c>
      <c r="C108" s="22" t="s">
        <v>21</v>
      </c>
      <c r="D108" s="19">
        <v>382</v>
      </c>
      <c r="E108" s="23"/>
      <c r="F108" s="24"/>
    </row>
    <row r="109" spans="1:6" ht="15.6" x14ac:dyDescent="0.3">
      <c r="A109" s="16">
        <f>+A107+1</f>
        <v>206</v>
      </c>
      <c r="B109" s="182" t="s">
        <v>532</v>
      </c>
      <c r="C109" s="22"/>
      <c r="D109" s="19"/>
      <c r="E109" s="23"/>
      <c r="F109" s="24"/>
    </row>
    <row r="110" spans="1:6" ht="15.6" x14ac:dyDescent="0.3">
      <c r="A110" s="16"/>
      <c r="B110" s="183" t="s">
        <v>8</v>
      </c>
      <c r="C110" s="22" t="s">
        <v>46</v>
      </c>
      <c r="D110" s="19">
        <v>1540</v>
      </c>
      <c r="E110" s="23"/>
      <c r="F110" s="24"/>
    </row>
    <row r="111" spans="1:6" ht="15.6" x14ac:dyDescent="0.3">
      <c r="A111" s="16">
        <f>+A109+1</f>
        <v>207</v>
      </c>
      <c r="B111" s="25" t="s">
        <v>56</v>
      </c>
      <c r="C111" s="22"/>
      <c r="D111" s="19"/>
      <c r="E111" s="23"/>
      <c r="F111" s="24"/>
    </row>
    <row r="112" spans="1:6" ht="27" customHeight="1" x14ac:dyDescent="0.3">
      <c r="A112" s="16"/>
      <c r="B112" s="27" t="s">
        <v>20</v>
      </c>
      <c r="C112" s="22" t="s">
        <v>21</v>
      </c>
      <c r="D112" s="19">
        <v>382</v>
      </c>
      <c r="E112" s="23"/>
      <c r="F112" s="24"/>
    </row>
    <row r="113" spans="1:6" ht="20.100000000000001" customHeight="1" x14ac:dyDescent="0.3">
      <c r="A113" s="16">
        <f>+A111+1</f>
        <v>208</v>
      </c>
      <c r="B113" s="25" t="s">
        <v>57</v>
      </c>
      <c r="C113" s="22"/>
      <c r="D113" s="19"/>
      <c r="E113" s="23"/>
      <c r="F113" s="24"/>
    </row>
    <row r="114" spans="1:6" ht="21" customHeight="1" x14ac:dyDescent="0.3">
      <c r="A114" s="16"/>
      <c r="B114" s="27" t="s">
        <v>8</v>
      </c>
      <c r="C114" s="22" t="s">
        <v>46</v>
      </c>
      <c r="D114" s="19">
        <v>65</v>
      </c>
      <c r="E114" s="23"/>
      <c r="F114" s="24"/>
    </row>
    <row r="115" spans="1:6" ht="15.6" x14ac:dyDescent="0.3">
      <c r="A115" s="16">
        <f>+A113+1</f>
        <v>209</v>
      </c>
      <c r="B115" s="25" t="s">
        <v>58</v>
      </c>
      <c r="C115" s="22"/>
      <c r="D115" s="19"/>
      <c r="E115" s="23"/>
      <c r="F115" s="24"/>
    </row>
    <row r="116" spans="1:6" ht="19.5" customHeight="1" thickBot="1" x14ac:dyDescent="0.35">
      <c r="A116" s="16"/>
      <c r="B116" s="27" t="s">
        <v>26</v>
      </c>
      <c r="C116" s="22" t="s">
        <v>27</v>
      </c>
      <c r="D116" s="19">
        <v>10</v>
      </c>
      <c r="E116" s="23"/>
      <c r="F116" s="24"/>
    </row>
    <row r="117" spans="1:6" ht="16.2" thickBot="1" x14ac:dyDescent="0.35">
      <c r="A117" s="205" t="s">
        <v>59</v>
      </c>
      <c r="B117" s="206"/>
      <c r="C117" s="206"/>
      <c r="D117" s="206"/>
      <c r="E117" s="115"/>
      <c r="F117" s="115"/>
    </row>
    <row r="118" spans="1:6" s="10" customFormat="1" ht="15.6" x14ac:dyDescent="0.3">
      <c r="A118" s="53"/>
      <c r="B118" s="184" t="s">
        <v>60</v>
      </c>
      <c r="C118" s="54"/>
      <c r="D118" s="55"/>
      <c r="E118" s="55"/>
      <c r="F118" s="56"/>
    </row>
    <row r="119" spans="1:6" ht="15.6" x14ac:dyDescent="0.3">
      <c r="A119" s="16">
        <v>301</v>
      </c>
      <c r="B119" s="27" t="s">
        <v>287</v>
      </c>
      <c r="C119" s="28"/>
      <c r="D119" s="18"/>
      <c r="E119" s="23"/>
      <c r="F119" s="24"/>
    </row>
    <row r="120" spans="1:6" ht="15.6" x14ac:dyDescent="0.3">
      <c r="A120" s="16"/>
      <c r="B120" s="27" t="s">
        <v>8</v>
      </c>
      <c r="C120" s="22" t="s">
        <v>9</v>
      </c>
      <c r="D120" s="18">
        <v>923</v>
      </c>
      <c r="E120" s="23"/>
      <c r="F120" s="24"/>
    </row>
    <row r="121" spans="1:6" ht="31.2" x14ac:dyDescent="0.3">
      <c r="A121" s="16">
        <f>+A119+1</f>
        <v>302</v>
      </c>
      <c r="B121" s="27" t="s">
        <v>288</v>
      </c>
      <c r="C121" s="22"/>
      <c r="D121" s="18"/>
      <c r="E121" s="23"/>
      <c r="F121" s="24"/>
    </row>
    <row r="122" spans="1:6" ht="15.6" x14ac:dyDescent="0.3">
      <c r="A122" s="16"/>
      <c r="B122" s="27" t="s">
        <v>8</v>
      </c>
      <c r="C122" s="22" t="s">
        <v>9</v>
      </c>
      <c r="D122" s="18">
        <v>133</v>
      </c>
      <c r="E122" s="23"/>
      <c r="F122" s="24"/>
    </row>
    <row r="123" spans="1:6" ht="31.2" x14ac:dyDescent="0.3">
      <c r="A123" s="16">
        <f t="shared" ref="A123" si="1">+A121+1</f>
        <v>303</v>
      </c>
      <c r="B123" s="27" t="s">
        <v>373</v>
      </c>
      <c r="C123" s="22"/>
      <c r="D123" s="18"/>
      <c r="E123" s="23"/>
      <c r="F123" s="24"/>
    </row>
    <row r="124" spans="1:6" ht="15.6" x14ac:dyDescent="0.3">
      <c r="A124" s="16"/>
      <c r="B124" s="27" t="s">
        <v>8</v>
      </c>
      <c r="C124" s="22" t="s">
        <v>9</v>
      </c>
      <c r="D124" s="18">
        <v>1055</v>
      </c>
      <c r="E124" s="23"/>
      <c r="F124" s="24"/>
    </row>
    <row r="125" spans="1:6" ht="31.2" x14ac:dyDescent="0.3">
      <c r="A125" s="16">
        <f t="shared" ref="A125" si="2">+A123+1</f>
        <v>304</v>
      </c>
      <c r="B125" s="27" t="s">
        <v>289</v>
      </c>
      <c r="C125" s="22"/>
      <c r="D125" s="18"/>
      <c r="E125" s="23"/>
      <c r="F125" s="24"/>
    </row>
    <row r="126" spans="1:6" ht="15.6" x14ac:dyDescent="0.3">
      <c r="A126" s="16"/>
      <c r="B126" s="27" t="s">
        <v>8</v>
      </c>
      <c r="C126" s="22" t="s">
        <v>9</v>
      </c>
      <c r="D126" s="18">
        <v>70</v>
      </c>
      <c r="E126" s="23"/>
      <c r="F126" s="24"/>
    </row>
    <row r="127" spans="1:6" s="117" customFormat="1" ht="15.6" x14ac:dyDescent="0.3">
      <c r="A127" s="31">
        <f t="shared" ref="A127" si="3">+A125+1</f>
        <v>305</v>
      </c>
      <c r="B127" s="27" t="s">
        <v>290</v>
      </c>
      <c r="C127" s="57"/>
      <c r="D127" s="58"/>
      <c r="E127" s="23"/>
      <c r="F127" s="24"/>
    </row>
    <row r="128" spans="1:6" s="117" customFormat="1" ht="15.6" x14ac:dyDescent="0.3">
      <c r="A128" s="31"/>
      <c r="B128" s="27" t="s">
        <v>8</v>
      </c>
      <c r="C128" s="57" t="s">
        <v>9</v>
      </c>
      <c r="D128" s="58">
        <v>15</v>
      </c>
      <c r="E128" s="23"/>
      <c r="F128" s="24"/>
    </row>
    <row r="129" spans="1:6" s="117" customFormat="1" ht="31.2" x14ac:dyDescent="0.3">
      <c r="A129" s="31">
        <f t="shared" ref="A129" si="4">+A127+1</f>
        <v>306</v>
      </c>
      <c r="B129" s="27" t="s">
        <v>291</v>
      </c>
      <c r="C129" s="57"/>
      <c r="D129" s="58"/>
      <c r="E129" s="23"/>
      <c r="F129" s="24"/>
    </row>
    <row r="130" spans="1:6" s="117" customFormat="1" ht="15.6" x14ac:dyDescent="0.3">
      <c r="A130" s="31"/>
      <c r="B130" s="27" t="s">
        <v>8</v>
      </c>
      <c r="C130" s="57" t="s">
        <v>46</v>
      </c>
      <c r="D130" s="58">
        <v>638</v>
      </c>
      <c r="E130" s="23"/>
      <c r="F130" s="24"/>
    </row>
    <row r="131" spans="1:6" s="117" customFormat="1" ht="15.6" x14ac:dyDescent="0.3">
      <c r="A131" s="31">
        <f t="shared" ref="A131" si="5">+A129+1</f>
        <v>307</v>
      </c>
      <c r="B131" s="27" t="s">
        <v>292</v>
      </c>
      <c r="C131" s="57"/>
      <c r="D131" s="58"/>
      <c r="E131" s="23"/>
      <c r="F131" s="24"/>
    </row>
    <row r="132" spans="1:6" ht="15.6" x14ac:dyDescent="0.3">
      <c r="A132" s="16"/>
      <c r="B132" s="27" t="s">
        <v>8</v>
      </c>
      <c r="C132" s="22" t="s">
        <v>9</v>
      </c>
      <c r="D132" s="58">
        <v>13</v>
      </c>
      <c r="E132" s="23"/>
      <c r="F132" s="24"/>
    </row>
    <row r="133" spans="1:6" ht="31.2" x14ac:dyDescent="0.3">
      <c r="A133" s="16">
        <f t="shared" ref="A133" si="6">+A131+1</f>
        <v>308</v>
      </c>
      <c r="B133" s="27" t="s">
        <v>293</v>
      </c>
      <c r="C133" s="22"/>
      <c r="D133" s="18"/>
      <c r="E133" s="23"/>
      <c r="F133" s="24"/>
    </row>
    <row r="134" spans="1:6" ht="15.6" x14ac:dyDescent="0.3">
      <c r="A134" s="16"/>
      <c r="B134" s="27" t="s">
        <v>8</v>
      </c>
      <c r="C134" s="22" t="s">
        <v>9</v>
      </c>
      <c r="D134" s="18">
        <v>60</v>
      </c>
      <c r="E134" s="23"/>
      <c r="F134" s="24"/>
    </row>
    <row r="135" spans="1:6" ht="31.2" x14ac:dyDescent="0.3">
      <c r="A135" s="16">
        <f>+A133+1</f>
        <v>309</v>
      </c>
      <c r="B135" s="27" t="s">
        <v>294</v>
      </c>
      <c r="C135" s="22"/>
      <c r="D135" s="19"/>
      <c r="E135" s="23"/>
      <c r="F135" s="24"/>
    </row>
    <row r="136" spans="1:6" ht="15.6" x14ac:dyDescent="0.3">
      <c r="A136" s="16"/>
      <c r="B136" s="25" t="s">
        <v>61</v>
      </c>
      <c r="C136" s="22" t="s">
        <v>9</v>
      </c>
      <c r="D136" s="19">
        <v>143</v>
      </c>
      <c r="E136" s="23"/>
      <c r="F136" s="24"/>
    </row>
    <row r="137" spans="1:6" ht="32.25" customHeight="1" x14ac:dyDescent="0.3">
      <c r="A137" s="16">
        <f>+A135+1</f>
        <v>310</v>
      </c>
      <c r="B137" s="27" t="s">
        <v>295</v>
      </c>
      <c r="C137" s="22"/>
      <c r="D137" s="19"/>
      <c r="E137" s="23"/>
      <c r="F137" s="24"/>
    </row>
    <row r="138" spans="1:6" ht="15.6" x14ac:dyDescent="0.3">
      <c r="A138" s="16"/>
      <c r="B138" s="27" t="s">
        <v>8</v>
      </c>
      <c r="C138" s="22" t="s">
        <v>9</v>
      </c>
      <c r="D138" s="19">
        <v>224</v>
      </c>
      <c r="E138" s="23"/>
      <c r="F138" s="24"/>
    </row>
    <row r="139" spans="1:6" ht="15.6" x14ac:dyDescent="0.3">
      <c r="A139" s="16">
        <f t="shared" ref="A139" si="7">+A137+1</f>
        <v>311</v>
      </c>
      <c r="B139" s="27" t="s">
        <v>296</v>
      </c>
      <c r="C139" s="22"/>
      <c r="D139" s="19"/>
      <c r="E139" s="23"/>
      <c r="F139" s="24"/>
    </row>
    <row r="140" spans="1:6" ht="15.6" x14ac:dyDescent="0.3">
      <c r="A140" s="16"/>
      <c r="B140" s="27" t="s">
        <v>8</v>
      </c>
      <c r="C140" s="22" t="s">
        <v>9</v>
      </c>
      <c r="D140" s="19">
        <v>554</v>
      </c>
      <c r="E140" s="23"/>
      <c r="F140" s="24"/>
    </row>
    <row r="141" spans="1:6" ht="15.6" x14ac:dyDescent="0.3">
      <c r="A141" s="16"/>
      <c r="B141" s="185" t="s">
        <v>297</v>
      </c>
      <c r="C141" s="22"/>
      <c r="D141" s="19"/>
      <c r="E141" s="23"/>
      <c r="F141" s="24"/>
    </row>
    <row r="142" spans="1:6" ht="15.6" x14ac:dyDescent="0.3">
      <c r="A142" s="16">
        <f t="shared" ref="A142" si="8">+A139+1</f>
        <v>312</v>
      </c>
      <c r="B142" s="27" t="s">
        <v>298</v>
      </c>
      <c r="C142" s="22"/>
      <c r="D142" s="19"/>
      <c r="E142" s="23"/>
      <c r="F142" s="24"/>
    </row>
    <row r="143" spans="1:6" ht="15.6" x14ac:dyDescent="0.3">
      <c r="A143" s="16"/>
      <c r="B143" s="27" t="s">
        <v>8</v>
      </c>
      <c r="C143" s="22" t="s">
        <v>9</v>
      </c>
      <c r="D143" s="19">
        <v>108</v>
      </c>
      <c r="E143" s="23"/>
      <c r="F143" s="24"/>
    </row>
    <row r="144" spans="1:6" ht="22.5" customHeight="1" x14ac:dyDescent="0.3">
      <c r="A144" s="16">
        <f t="shared" ref="A144:A146" si="9">+A142+1</f>
        <v>313</v>
      </c>
      <c r="B144" s="27" t="s">
        <v>299</v>
      </c>
      <c r="C144" s="22"/>
      <c r="D144" s="19"/>
      <c r="E144" s="23"/>
      <c r="F144" s="24"/>
    </row>
    <row r="145" spans="1:6" ht="15.6" x14ac:dyDescent="0.3">
      <c r="A145" s="16"/>
      <c r="B145" s="27" t="s">
        <v>8</v>
      </c>
      <c r="C145" s="22" t="s">
        <v>9</v>
      </c>
      <c r="D145" s="19">
        <v>248</v>
      </c>
      <c r="E145" s="23"/>
      <c r="F145" s="24"/>
    </row>
    <row r="146" spans="1:6" ht="15.6" x14ac:dyDescent="0.3">
      <c r="A146" s="16">
        <f t="shared" si="9"/>
        <v>314</v>
      </c>
      <c r="B146" s="27" t="s">
        <v>300</v>
      </c>
      <c r="C146" s="22"/>
      <c r="D146" s="19"/>
      <c r="E146" s="23"/>
      <c r="F146" s="24"/>
    </row>
    <row r="147" spans="1:6" ht="15.6" x14ac:dyDescent="0.3">
      <c r="A147" s="16"/>
      <c r="B147" s="27" t="s">
        <v>8</v>
      </c>
      <c r="C147" s="22" t="s">
        <v>9</v>
      </c>
      <c r="D147" s="19">
        <v>46</v>
      </c>
      <c r="E147" s="23"/>
      <c r="F147" s="24"/>
    </row>
    <row r="148" spans="1:6" ht="15.6" x14ac:dyDescent="0.3">
      <c r="A148" s="16"/>
      <c r="B148" s="185" t="s">
        <v>301</v>
      </c>
      <c r="C148" s="22"/>
      <c r="D148" s="19"/>
      <c r="E148" s="23"/>
      <c r="F148" s="24"/>
    </row>
    <row r="149" spans="1:6" ht="15.6" x14ac:dyDescent="0.3">
      <c r="A149" s="16">
        <f t="shared" ref="A149" si="10">+A146+1</f>
        <v>315</v>
      </c>
      <c r="B149" s="27" t="s">
        <v>302</v>
      </c>
      <c r="C149" s="22"/>
      <c r="D149" s="19"/>
      <c r="E149" s="23"/>
      <c r="F149" s="24"/>
    </row>
    <row r="150" spans="1:6" ht="15.6" x14ac:dyDescent="0.3">
      <c r="A150" s="16"/>
      <c r="B150" s="27" t="s">
        <v>8</v>
      </c>
      <c r="C150" s="22" t="s">
        <v>9</v>
      </c>
      <c r="D150" s="19">
        <v>4018</v>
      </c>
      <c r="E150" s="23"/>
      <c r="F150" s="24"/>
    </row>
    <row r="151" spans="1:6" ht="22.5" customHeight="1" x14ac:dyDescent="0.3">
      <c r="A151" s="16">
        <f t="shared" ref="A151" si="11">+A149+1</f>
        <v>316</v>
      </c>
      <c r="B151" s="27" t="s">
        <v>303</v>
      </c>
      <c r="C151" s="22"/>
      <c r="D151" s="19"/>
      <c r="E151" s="23"/>
      <c r="F151" s="24"/>
    </row>
    <row r="152" spans="1:6" ht="16.2" thickBot="1" x14ac:dyDescent="0.35">
      <c r="A152" s="36"/>
      <c r="B152" s="186" t="s">
        <v>8</v>
      </c>
      <c r="C152" s="37" t="s">
        <v>9</v>
      </c>
      <c r="D152" s="38">
        <v>81</v>
      </c>
      <c r="E152" s="39"/>
      <c r="F152" s="24"/>
    </row>
    <row r="153" spans="1:6" ht="16.2" thickBot="1" x14ac:dyDescent="0.35">
      <c r="A153" s="205" t="s">
        <v>62</v>
      </c>
      <c r="B153" s="206"/>
      <c r="C153" s="206"/>
      <c r="D153" s="206"/>
      <c r="E153" s="115"/>
      <c r="F153" s="115"/>
    </row>
    <row r="154" spans="1:6" s="10" customFormat="1" ht="15.6" x14ac:dyDescent="0.3">
      <c r="A154" s="44"/>
      <c r="B154" s="181" t="s">
        <v>63</v>
      </c>
      <c r="C154" s="45"/>
      <c r="D154" s="46"/>
      <c r="E154" s="46"/>
      <c r="F154" s="59"/>
    </row>
    <row r="155" spans="1:6" s="117" customFormat="1" ht="15.6" x14ac:dyDescent="0.3">
      <c r="A155" s="31">
        <v>401</v>
      </c>
      <c r="B155" s="27" t="s">
        <v>64</v>
      </c>
      <c r="C155" s="30"/>
      <c r="D155" s="60"/>
      <c r="E155" s="23"/>
      <c r="F155" s="61"/>
    </row>
    <row r="156" spans="1:6" s="117" customFormat="1" ht="15.6" x14ac:dyDescent="0.3">
      <c r="A156" s="31"/>
      <c r="B156" s="27" t="s">
        <v>8</v>
      </c>
      <c r="C156" s="32" t="s">
        <v>9</v>
      </c>
      <c r="D156" s="58">
        <v>56</v>
      </c>
      <c r="E156" s="62"/>
      <c r="F156" s="24"/>
    </row>
    <row r="157" spans="1:6" s="117" customFormat="1" ht="15.6" x14ac:dyDescent="0.3">
      <c r="A157" s="31">
        <f>+A155+1</f>
        <v>402</v>
      </c>
      <c r="B157" s="27" t="s">
        <v>65</v>
      </c>
      <c r="C157" s="32"/>
      <c r="D157" s="58"/>
      <c r="E157" s="62"/>
      <c r="F157" s="24"/>
    </row>
    <row r="158" spans="1:6" s="117" customFormat="1" ht="15.6" x14ac:dyDescent="0.3">
      <c r="A158" s="31"/>
      <c r="B158" s="27" t="s">
        <v>8</v>
      </c>
      <c r="C158" s="32" t="s">
        <v>9</v>
      </c>
      <c r="D158" s="58">
        <v>164</v>
      </c>
      <c r="E158" s="62"/>
      <c r="F158" s="24"/>
    </row>
    <row r="159" spans="1:6" ht="15.6" x14ac:dyDescent="0.3">
      <c r="A159" s="31">
        <f t="shared" ref="A159" si="12">+A157+1</f>
        <v>403</v>
      </c>
      <c r="B159" s="27" t="s">
        <v>66</v>
      </c>
      <c r="C159" s="32"/>
      <c r="D159" s="58"/>
      <c r="E159" s="62"/>
      <c r="F159" s="24"/>
    </row>
    <row r="160" spans="1:6" ht="15.6" x14ac:dyDescent="0.3">
      <c r="A160" s="31"/>
      <c r="B160" s="27" t="s">
        <v>8</v>
      </c>
      <c r="C160" s="32" t="s">
        <v>9</v>
      </c>
      <c r="D160" s="58">
        <v>136</v>
      </c>
      <c r="E160" s="62"/>
      <c r="F160" s="24"/>
    </row>
    <row r="161" spans="1:6" ht="15.6" x14ac:dyDescent="0.3">
      <c r="A161" s="31">
        <f t="shared" ref="A161" si="13">+A159+1</f>
        <v>404</v>
      </c>
      <c r="B161" s="27" t="s">
        <v>67</v>
      </c>
      <c r="C161" s="32"/>
      <c r="D161" s="58"/>
      <c r="E161" s="62"/>
      <c r="F161" s="24"/>
    </row>
    <row r="162" spans="1:6" ht="15.6" x14ac:dyDescent="0.3">
      <c r="A162" s="31"/>
      <c r="B162" s="27" t="s">
        <v>8</v>
      </c>
      <c r="C162" s="32" t="s">
        <v>9</v>
      </c>
      <c r="D162" s="58">
        <v>562</v>
      </c>
      <c r="E162" s="62"/>
      <c r="F162" s="24"/>
    </row>
    <row r="163" spans="1:6" ht="15.6" x14ac:dyDescent="0.3">
      <c r="A163" s="31">
        <f t="shared" ref="A163" si="14">+A161+1</f>
        <v>405</v>
      </c>
      <c r="B163" s="27" t="s">
        <v>543</v>
      </c>
      <c r="C163" s="32"/>
      <c r="D163" s="58"/>
      <c r="E163" s="62"/>
      <c r="F163" s="24"/>
    </row>
    <row r="164" spans="1:6" ht="15.6" x14ac:dyDescent="0.3">
      <c r="A164" s="31"/>
      <c r="B164" s="27" t="s">
        <v>8</v>
      </c>
      <c r="C164" s="32" t="s">
        <v>9</v>
      </c>
      <c r="D164" s="58">
        <v>99</v>
      </c>
      <c r="E164" s="62"/>
      <c r="F164" s="24"/>
    </row>
    <row r="165" spans="1:6" ht="15.6" x14ac:dyDescent="0.3">
      <c r="A165" s="31">
        <f>+A163+1</f>
        <v>406</v>
      </c>
      <c r="B165" s="27" t="s">
        <v>304</v>
      </c>
      <c r="C165" s="32"/>
      <c r="D165" s="58"/>
      <c r="E165" s="62"/>
      <c r="F165" s="24"/>
    </row>
    <row r="166" spans="1:6" ht="16.2" thickBot="1" x14ac:dyDescent="0.35">
      <c r="A166" s="63"/>
      <c r="B166" s="186" t="s">
        <v>8</v>
      </c>
      <c r="C166" s="64" t="s">
        <v>9</v>
      </c>
      <c r="D166" s="65">
        <v>125</v>
      </c>
      <c r="E166" s="66"/>
      <c r="F166" s="24"/>
    </row>
    <row r="167" spans="1:6" ht="20.399999999999999" customHeight="1" thickBot="1" x14ac:dyDescent="0.35">
      <c r="A167" s="205" t="s">
        <v>68</v>
      </c>
      <c r="B167" s="206"/>
      <c r="C167" s="206"/>
      <c r="D167" s="206"/>
      <c r="E167" s="115"/>
      <c r="F167" s="115"/>
    </row>
    <row r="168" spans="1:6" s="69" customFormat="1" ht="27" customHeight="1" x14ac:dyDescent="0.3">
      <c r="A168" s="67"/>
      <c r="B168" s="68" t="s">
        <v>69</v>
      </c>
      <c r="C168" s="12"/>
      <c r="D168" s="12"/>
      <c r="E168" s="14"/>
      <c r="F168" s="15"/>
    </row>
    <row r="169" spans="1:6" s="118" customFormat="1" ht="18" customHeight="1" x14ac:dyDescent="0.3">
      <c r="A169" s="16"/>
      <c r="B169" s="187" t="s">
        <v>70</v>
      </c>
      <c r="C169" s="70"/>
      <c r="D169" s="19"/>
      <c r="E169" s="23"/>
      <c r="F169" s="24"/>
    </row>
    <row r="170" spans="1:6" s="120" customFormat="1" ht="18" customHeight="1" x14ac:dyDescent="0.3">
      <c r="A170" s="31">
        <f>500+1</f>
        <v>501</v>
      </c>
      <c r="B170" s="188" t="s">
        <v>305</v>
      </c>
      <c r="C170" s="70"/>
      <c r="D170" s="119"/>
      <c r="E170" s="23"/>
      <c r="F170" s="61"/>
    </row>
    <row r="171" spans="1:6" s="120" customFormat="1" ht="18" customHeight="1" x14ac:dyDescent="0.3">
      <c r="A171" s="31"/>
      <c r="B171" s="27" t="s">
        <v>8</v>
      </c>
      <c r="C171" s="32" t="s">
        <v>9</v>
      </c>
      <c r="D171" s="19">
        <v>108</v>
      </c>
      <c r="E171" s="62"/>
      <c r="F171" s="24"/>
    </row>
    <row r="172" spans="1:6" s="120" customFormat="1" ht="18" customHeight="1" x14ac:dyDescent="0.3">
      <c r="A172" s="31">
        <f>+A170+1</f>
        <v>502</v>
      </c>
      <c r="B172" s="188" t="s">
        <v>306</v>
      </c>
      <c r="C172" s="32"/>
      <c r="D172" s="19"/>
      <c r="E172" s="62"/>
      <c r="F172" s="24"/>
    </row>
    <row r="173" spans="1:6" s="120" customFormat="1" ht="13.95" customHeight="1" x14ac:dyDescent="0.3">
      <c r="A173" s="31"/>
      <c r="B173" s="27" t="s">
        <v>8</v>
      </c>
      <c r="C173" s="32" t="s">
        <v>9</v>
      </c>
      <c r="D173" s="19">
        <v>23</v>
      </c>
      <c r="E173" s="62"/>
      <c r="F173" s="24"/>
    </row>
    <row r="174" spans="1:6" s="120" customFormat="1" ht="18" customHeight="1" x14ac:dyDescent="0.3">
      <c r="A174" s="31">
        <f>+A172+1</f>
        <v>503</v>
      </c>
      <c r="B174" s="188" t="s">
        <v>307</v>
      </c>
      <c r="C174" s="32"/>
      <c r="D174" s="19"/>
      <c r="E174" s="62"/>
      <c r="F174" s="24"/>
    </row>
    <row r="175" spans="1:6" s="120" customFormat="1" ht="18" customHeight="1" x14ac:dyDescent="0.3">
      <c r="A175" s="31"/>
      <c r="B175" s="27" t="s">
        <v>8</v>
      </c>
      <c r="C175" s="32" t="s">
        <v>9</v>
      </c>
      <c r="D175" s="19">
        <v>11</v>
      </c>
      <c r="E175" s="62"/>
      <c r="F175" s="24"/>
    </row>
    <row r="176" spans="1:6" s="120" customFormat="1" ht="18" customHeight="1" x14ac:dyDescent="0.3">
      <c r="A176" s="31">
        <f t="shared" ref="A176:A178" si="15">+A174+1</f>
        <v>504</v>
      </c>
      <c r="B176" s="188" t="s">
        <v>308</v>
      </c>
      <c r="C176" s="32"/>
      <c r="D176" s="19"/>
      <c r="E176" s="62"/>
      <c r="F176" s="24"/>
    </row>
    <row r="177" spans="1:6" s="120" customFormat="1" ht="18" customHeight="1" x14ac:dyDescent="0.3">
      <c r="A177" s="31"/>
      <c r="B177" s="27" t="s">
        <v>8</v>
      </c>
      <c r="C177" s="32" t="s">
        <v>9</v>
      </c>
      <c r="D177" s="19">
        <v>15</v>
      </c>
      <c r="E177" s="62"/>
      <c r="F177" s="24"/>
    </row>
    <row r="178" spans="1:6" s="120" customFormat="1" ht="18" customHeight="1" x14ac:dyDescent="0.3">
      <c r="A178" s="31">
        <f t="shared" si="15"/>
        <v>505</v>
      </c>
      <c r="B178" s="188" t="s">
        <v>309</v>
      </c>
      <c r="C178" s="32"/>
      <c r="D178" s="19"/>
      <c r="E178" s="62"/>
      <c r="F178" s="24"/>
    </row>
    <row r="179" spans="1:6" s="120" customFormat="1" ht="18" customHeight="1" x14ac:dyDescent="0.3">
      <c r="A179" s="31"/>
      <c r="B179" s="27" t="s">
        <v>8</v>
      </c>
      <c r="C179" s="32" t="s">
        <v>9</v>
      </c>
      <c r="D179" s="19">
        <v>50</v>
      </c>
      <c r="E179" s="62"/>
      <c r="F179" s="24"/>
    </row>
    <row r="180" spans="1:6" s="120" customFormat="1" ht="25.2" customHeight="1" x14ac:dyDescent="0.3">
      <c r="A180" s="31"/>
      <c r="B180" s="187" t="s">
        <v>313</v>
      </c>
      <c r="C180" s="32"/>
      <c r="D180" s="71"/>
      <c r="E180" s="23"/>
      <c r="F180" s="24"/>
    </row>
    <row r="181" spans="1:6" s="120" customFormat="1" ht="18" customHeight="1" x14ac:dyDescent="0.3">
      <c r="A181" s="31">
        <f>+A178+1</f>
        <v>506</v>
      </c>
      <c r="B181" s="27" t="s">
        <v>310</v>
      </c>
      <c r="C181" s="32"/>
      <c r="D181" s="71"/>
      <c r="E181" s="23"/>
      <c r="F181" s="24"/>
    </row>
    <row r="182" spans="1:6" s="120" customFormat="1" ht="18" customHeight="1" x14ac:dyDescent="0.3">
      <c r="A182" s="31"/>
      <c r="B182" s="188" t="s">
        <v>8</v>
      </c>
      <c r="C182" s="32" t="s">
        <v>9</v>
      </c>
      <c r="D182" s="19">
        <v>30</v>
      </c>
      <c r="E182" s="62"/>
      <c r="F182" s="24"/>
    </row>
    <row r="183" spans="1:6" s="120" customFormat="1" ht="18" customHeight="1" x14ac:dyDescent="0.3">
      <c r="A183" s="31">
        <f>+A181+1</f>
        <v>507</v>
      </c>
      <c r="B183" s="27" t="s">
        <v>71</v>
      </c>
      <c r="C183" s="32"/>
      <c r="D183" s="19"/>
      <c r="E183" s="62"/>
      <c r="F183" s="24"/>
    </row>
    <row r="184" spans="1:6" s="120" customFormat="1" ht="18" customHeight="1" x14ac:dyDescent="0.3">
      <c r="A184" s="31"/>
      <c r="B184" s="188" t="s">
        <v>8</v>
      </c>
      <c r="C184" s="32" t="s">
        <v>9</v>
      </c>
      <c r="D184" s="18">
        <v>174</v>
      </c>
      <c r="E184" s="62"/>
      <c r="F184" s="24"/>
    </row>
    <row r="185" spans="1:6" s="120" customFormat="1" ht="18" customHeight="1" x14ac:dyDescent="0.3">
      <c r="A185" s="31">
        <f>+A183+1</f>
        <v>508</v>
      </c>
      <c r="B185" s="27" t="s">
        <v>311</v>
      </c>
      <c r="C185" s="32"/>
      <c r="D185" s="19"/>
      <c r="E185" s="62"/>
      <c r="F185" s="24"/>
    </row>
    <row r="186" spans="1:6" s="120" customFormat="1" ht="18" customHeight="1" x14ac:dyDescent="0.3">
      <c r="A186" s="31"/>
      <c r="B186" s="188" t="s">
        <v>8</v>
      </c>
      <c r="C186" s="32" t="s">
        <v>9</v>
      </c>
      <c r="D186" s="19">
        <v>99</v>
      </c>
      <c r="E186" s="62"/>
      <c r="F186" s="24"/>
    </row>
    <row r="187" spans="1:6" s="120" customFormat="1" ht="18" customHeight="1" x14ac:dyDescent="0.3">
      <c r="A187" s="31">
        <f t="shared" ref="A187" si="16">+A185+1</f>
        <v>509</v>
      </c>
      <c r="B187" s="27" t="s">
        <v>312</v>
      </c>
      <c r="C187" s="72"/>
      <c r="D187" s="19"/>
      <c r="E187" s="62"/>
      <c r="F187" s="24"/>
    </row>
    <row r="188" spans="1:6" s="120" customFormat="1" ht="18" customHeight="1" x14ac:dyDescent="0.3">
      <c r="A188" s="31"/>
      <c r="B188" s="188" t="s">
        <v>8</v>
      </c>
      <c r="C188" s="32" t="s">
        <v>9</v>
      </c>
      <c r="D188" s="19">
        <v>37</v>
      </c>
      <c r="E188" s="62"/>
      <c r="F188" s="24"/>
    </row>
    <row r="189" spans="1:6" s="120" customFormat="1" ht="18" customHeight="1" x14ac:dyDescent="0.3">
      <c r="A189" s="31"/>
      <c r="B189" s="187" t="s">
        <v>314</v>
      </c>
      <c r="C189" s="32"/>
      <c r="D189" s="71"/>
      <c r="E189" s="23"/>
      <c r="F189" s="24"/>
    </row>
    <row r="190" spans="1:6" s="120" customFormat="1" ht="18" customHeight="1" x14ac:dyDescent="0.3">
      <c r="A190" s="31">
        <f>+A187+1</f>
        <v>510</v>
      </c>
      <c r="B190" s="27" t="s">
        <v>315</v>
      </c>
      <c r="C190" s="32"/>
      <c r="D190" s="71"/>
      <c r="E190" s="23"/>
      <c r="F190" s="24"/>
    </row>
    <row r="191" spans="1:6" s="120" customFormat="1" ht="18" customHeight="1" x14ac:dyDescent="0.3">
      <c r="A191" s="31"/>
      <c r="B191" s="188" t="s">
        <v>8</v>
      </c>
      <c r="C191" s="32" t="s">
        <v>9</v>
      </c>
      <c r="D191" s="19">
        <v>37</v>
      </c>
      <c r="E191" s="62"/>
      <c r="F191" s="24"/>
    </row>
    <row r="192" spans="1:6" s="120" customFormat="1" ht="18" customHeight="1" x14ac:dyDescent="0.3">
      <c r="A192" s="31">
        <f>+A190+1</f>
        <v>511</v>
      </c>
      <c r="B192" s="27" t="s">
        <v>318</v>
      </c>
      <c r="C192" s="32"/>
      <c r="D192" s="19"/>
      <c r="E192" s="62"/>
      <c r="F192" s="24"/>
    </row>
    <row r="193" spans="1:6" s="120" customFormat="1" ht="18" customHeight="1" x14ac:dyDescent="0.3">
      <c r="A193" s="31"/>
      <c r="B193" s="188" t="s">
        <v>8</v>
      </c>
      <c r="C193" s="32" t="s">
        <v>9</v>
      </c>
      <c r="D193" s="18">
        <v>2</v>
      </c>
      <c r="E193" s="62"/>
      <c r="F193" s="24"/>
    </row>
    <row r="194" spans="1:6" s="120" customFormat="1" ht="18" customHeight="1" x14ac:dyDescent="0.3">
      <c r="A194" s="31">
        <f>+A192+1</f>
        <v>512</v>
      </c>
      <c r="B194" s="27" t="s">
        <v>316</v>
      </c>
      <c r="C194" s="32"/>
      <c r="D194" s="19"/>
      <c r="E194" s="62"/>
      <c r="F194" s="24"/>
    </row>
    <row r="195" spans="1:6" s="120" customFormat="1" ht="18" customHeight="1" x14ac:dyDescent="0.3">
      <c r="A195" s="31"/>
      <c r="B195" s="188" t="s">
        <v>8</v>
      </c>
      <c r="C195" s="32" t="s">
        <v>9</v>
      </c>
      <c r="D195" s="19">
        <v>2</v>
      </c>
      <c r="E195" s="62"/>
      <c r="F195" s="24"/>
    </row>
    <row r="196" spans="1:6" s="120" customFormat="1" ht="18" customHeight="1" x14ac:dyDescent="0.3">
      <c r="A196" s="31">
        <f t="shared" ref="A196" si="17">+A194+1</f>
        <v>513</v>
      </c>
      <c r="B196" s="27" t="s">
        <v>317</v>
      </c>
      <c r="C196" s="72"/>
      <c r="D196" s="19"/>
      <c r="E196" s="62"/>
      <c r="F196" s="24"/>
    </row>
    <row r="197" spans="1:6" s="120" customFormat="1" ht="18" customHeight="1" x14ac:dyDescent="0.3">
      <c r="A197" s="31"/>
      <c r="B197" s="188" t="s">
        <v>8</v>
      </c>
      <c r="C197" s="32" t="s">
        <v>9</v>
      </c>
      <c r="D197" s="19">
        <v>16</v>
      </c>
      <c r="E197" s="62"/>
      <c r="F197" s="24"/>
    </row>
    <row r="198" spans="1:6" s="120" customFormat="1" ht="18" customHeight="1" x14ac:dyDescent="0.3">
      <c r="A198" s="31">
        <f>+A196+1</f>
        <v>514</v>
      </c>
      <c r="B198" s="27" t="s">
        <v>319</v>
      </c>
      <c r="C198" s="32"/>
      <c r="D198" s="71"/>
      <c r="E198" s="23"/>
      <c r="F198" s="24"/>
    </row>
    <row r="199" spans="1:6" s="120" customFormat="1" ht="18" customHeight="1" x14ac:dyDescent="0.3">
      <c r="A199" s="31"/>
      <c r="B199" s="188" t="s">
        <v>8</v>
      </c>
      <c r="C199" s="32" t="s">
        <v>9</v>
      </c>
      <c r="D199" s="19">
        <v>78</v>
      </c>
      <c r="E199" s="62"/>
      <c r="F199" s="24"/>
    </row>
    <row r="200" spans="1:6" s="120" customFormat="1" ht="18" customHeight="1" x14ac:dyDescent="0.3">
      <c r="A200" s="31">
        <f>+A198+1</f>
        <v>515</v>
      </c>
      <c r="B200" s="27" t="s">
        <v>320</v>
      </c>
      <c r="C200" s="32"/>
      <c r="D200" s="19"/>
      <c r="E200" s="62"/>
      <c r="F200" s="24"/>
    </row>
    <row r="201" spans="1:6" s="120" customFormat="1" ht="18" customHeight="1" x14ac:dyDescent="0.3">
      <c r="A201" s="31"/>
      <c r="B201" s="188" t="s">
        <v>8</v>
      </c>
      <c r="C201" s="32" t="s">
        <v>9</v>
      </c>
      <c r="D201" s="18">
        <v>17</v>
      </c>
      <c r="E201" s="62"/>
      <c r="F201" s="24"/>
    </row>
    <row r="202" spans="1:6" s="120" customFormat="1" ht="18" customHeight="1" x14ac:dyDescent="0.3">
      <c r="A202" s="31">
        <f>+A200+1</f>
        <v>516</v>
      </c>
      <c r="B202" s="27" t="s">
        <v>321</v>
      </c>
      <c r="C202" s="32"/>
      <c r="D202" s="19"/>
      <c r="E202" s="62"/>
      <c r="F202" s="24"/>
    </row>
    <row r="203" spans="1:6" s="120" customFormat="1" ht="18" customHeight="1" x14ac:dyDescent="0.3">
      <c r="A203" s="31"/>
      <c r="B203" s="188" t="s">
        <v>8</v>
      </c>
      <c r="C203" s="32" t="s">
        <v>9</v>
      </c>
      <c r="D203" s="19">
        <v>88</v>
      </c>
      <c r="E203" s="62"/>
      <c r="F203" s="24"/>
    </row>
    <row r="204" spans="1:6" s="120" customFormat="1" ht="18" customHeight="1" x14ac:dyDescent="0.3">
      <c r="A204" s="31">
        <f t="shared" ref="A204:A206" si="18">+A202+1</f>
        <v>517</v>
      </c>
      <c r="B204" s="27" t="s">
        <v>322</v>
      </c>
      <c r="C204" s="72"/>
      <c r="D204" s="19"/>
      <c r="E204" s="62"/>
      <c r="F204" s="24"/>
    </row>
    <row r="205" spans="1:6" s="120" customFormat="1" ht="18" customHeight="1" x14ac:dyDescent="0.3">
      <c r="A205" s="31"/>
      <c r="B205" s="188" t="s">
        <v>8</v>
      </c>
      <c r="C205" s="32" t="s">
        <v>21</v>
      </c>
      <c r="D205" s="19">
        <v>45</v>
      </c>
      <c r="E205" s="62"/>
      <c r="F205" s="24"/>
    </row>
    <row r="206" spans="1:6" s="120" customFormat="1" ht="18" customHeight="1" x14ac:dyDescent="0.3">
      <c r="A206" s="31">
        <f t="shared" si="18"/>
        <v>518</v>
      </c>
      <c r="B206" s="27" t="s">
        <v>323</v>
      </c>
      <c r="C206" s="72"/>
      <c r="D206" s="19"/>
      <c r="E206" s="62"/>
      <c r="F206" s="24"/>
    </row>
    <row r="207" spans="1:6" s="120" customFormat="1" ht="18" customHeight="1" thickBot="1" x14ac:dyDescent="0.35">
      <c r="A207" s="63"/>
      <c r="B207" s="189" t="s">
        <v>8</v>
      </c>
      <c r="C207" s="64" t="s">
        <v>9</v>
      </c>
      <c r="D207" s="38">
        <v>131</v>
      </c>
      <c r="E207" s="66"/>
      <c r="F207" s="24"/>
    </row>
    <row r="208" spans="1:6" s="69" customFormat="1" ht="27" customHeight="1" thickBot="1" x14ac:dyDescent="0.35">
      <c r="A208" s="217" t="s">
        <v>72</v>
      </c>
      <c r="B208" s="218"/>
      <c r="C208" s="218"/>
      <c r="D208" s="218"/>
      <c r="E208" s="115"/>
      <c r="F208" s="115"/>
    </row>
    <row r="209" spans="1:6" s="69" customFormat="1" ht="27" customHeight="1" x14ac:dyDescent="0.3">
      <c r="A209" s="44"/>
      <c r="B209" s="181" t="s">
        <v>73</v>
      </c>
      <c r="C209" s="45"/>
      <c r="D209" s="46"/>
      <c r="E209" s="46"/>
      <c r="F209" s="59"/>
    </row>
    <row r="210" spans="1:6" s="69" customFormat="1" ht="19.5" customHeight="1" x14ac:dyDescent="0.3">
      <c r="A210" s="121"/>
      <c r="B210" s="190" t="s">
        <v>74</v>
      </c>
      <c r="C210" s="122"/>
      <c r="D210" s="123"/>
      <c r="E210" s="19"/>
      <c r="F210" s="20"/>
    </row>
    <row r="211" spans="1:6" s="69" customFormat="1" ht="19.5" customHeight="1" x14ac:dyDescent="0.3">
      <c r="A211" s="31">
        <f>600</f>
        <v>600</v>
      </c>
      <c r="B211" s="191" t="s">
        <v>75</v>
      </c>
      <c r="C211" s="54"/>
      <c r="D211" s="123"/>
      <c r="E211" s="23"/>
      <c r="F211" s="124"/>
    </row>
    <row r="212" spans="1:6" s="69" customFormat="1" ht="19.5" customHeight="1" x14ac:dyDescent="0.3">
      <c r="A212" s="125"/>
      <c r="B212" s="190" t="s">
        <v>76</v>
      </c>
      <c r="C212" s="54" t="s">
        <v>153</v>
      </c>
      <c r="D212" s="19">
        <v>120</v>
      </c>
      <c r="E212" s="23"/>
      <c r="F212" s="124"/>
    </row>
    <row r="213" spans="1:6" s="69" customFormat="1" ht="19.5" customHeight="1" x14ac:dyDescent="0.3">
      <c r="A213" s="31">
        <f>+A211+1</f>
        <v>601</v>
      </c>
      <c r="B213" s="191" t="s">
        <v>77</v>
      </c>
      <c r="C213" s="54"/>
      <c r="D213" s="19"/>
      <c r="E213" s="23"/>
      <c r="F213" s="124"/>
    </row>
    <row r="214" spans="1:6" s="69" customFormat="1" ht="19.5" customHeight="1" x14ac:dyDescent="0.3">
      <c r="A214" s="31"/>
      <c r="B214" s="190" t="s">
        <v>76</v>
      </c>
      <c r="C214" s="54" t="s">
        <v>153</v>
      </c>
      <c r="D214" s="19">
        <v>30</v>
      </c>
      <c r="E214" s="23"/>
      <c r="F214" s="124"/>
    </row>
    <row r="215" spans="1:6" s="69" customFormat="1" ht="19.5" customHeight="1" x14ac:dyDescent="0.3">
      <c r="A215" s="31">
        <f t="shared" ref="A215:A221" si="19">+A213+1</f>
        <v>602</v>
      </c>
      <c r="B215" s="191" t="s">
        <v>78</v>
      </c>
      <c r="C215" s="54"/>
      <c r="D215" s="19"/>
      <c r="E215" s="23"/>
      <c r="F215" s="124"/>
    </row>
    <row r="216" spans="1:6" s="69" customFormat="1" ht="19.5" customHeight="1" x14ac:dyDescent="0.3">
      <c r="A216" s="31"/>
      <c r="B216" s="190" t="s">
        <v>26</v>
      </c>
      <c r="C216" s="54" t="s">
        <v>27</v>
      </c>
      <c r="D216" s="19">
        <v>1</v>
      </c>
      <c r="E216" s="23"/>
      <c r="F216" s="124"/>
    </row>
    <row r="217" spans="1:6" s="69" customFormat="1" ht="19.5" customHeight="1" x14ac:dyDescent="0.3">
      <c r="A217" s="31">
        <f t="shared" si="19"/>
        <v>603</v>
      </c>
      <c r="B217" s="191" t="s">
        <v>79</v>
      </c>
      <c r="C217" s="54"/>
      <c r="D217" s="19"/>
      <c r="E217" s="23"/>
      <c r="F217" s="124"/>
    </row>
    <row r="218" spans="1:6" s="69" customFormat="1" ht="19.5" customHeight="1" x14ac:dyDescent="0.3">
      <c r="A218" s="31"/>
      <c r="B218" s="190" t="s">
        <v>26</v>
      </c>
      <c r="C218" s="54" t="s">
        <v>27</v>
      </c>
      <c r="D218" s="19">
        <v>14</v>
      </c>
      <c r="E218" s="23"/>
      <c r="F218" s="124"/>
    </row>
    <row r="219" spans="1:6" s="69" customFormat="1" ht="19.5" customHeight="1" x14ac:dyDescent="0.3">
      <c r="A219" s="31">
        <f t="shared" si="19"/>
        <v>604</v>
      </c>
      <c r="B219" s="191" t="s">
        <v>80</v>
      </c>
      <c r="C219" s="54"/>
      <c r="D219" s="19"/>
      <c r="E219" s="23"/>
      <c r="F219" s="124"/>
    </row>
    <row r="220" spans="1:6" s="69" customFormat="1" ht="19.5" customHeight="1" x14ac:dyDescent="0.3">
      <c r="A220" s="31"/>
      <c r="B220" s="190" t="s">
        <v>26</v>
      </c>
      <c r="C220" s="54" t="s">
        <v>27</v>
      </c>
      <c r="D220" s="19">
        <v>2</v>
      </c>
      <c r="E220" s="23"/>
      <c r="F220" s="124"/>
    </row>
    <row r="221" spans="1:6" s="69" customFormat="1" ht="19.5" customHeight="1" x14ac:dyDescent="0.3">
      <c r="A221" s="31">
        <f t="shared" si="19"/>
        <v>605</v>
      </c>
      <c r="B221" s="191" t="s">
        <v>81</v>
      </c>
      <c r="C221" s="54"/>
      <c r="D221" s="19"/>
      <c r="E221" s="23"/>
      <c r="F221" s="124"/>
    </row>
    <row r="222" spans="1:6" s="69" customFormat="1" ht="19.5" customHeight="1" x14ac:dyDescent="0.3">
      <c r="A222" s="125"/>
      <c r="B222" s="190" t="s">
        <v>26</v>
      </c>
      <c r="C222" s="54" t="s">
        <v>27</v>
      </c>
      <c r="D222" s="19">
        <v>2</v>
      </c>
      <c r="E222" s="23"/>
      <c r="F222" s="124"/>
    </row>
    <row r="223" spans="1:6" s="69" customFormat="1" ht="19.5" customHeight="1" x14ac:dyDescent="0.3">
      <c r="A223" s="121"/>
      <c r="B223" s="190" t="s">
        <v>82</v>
      </c>
      <c r="C223" s="54"/>
      <c r="D223" s="19"/>
      <c r="E223" s="23"/>
      <c r="F223" s="124"/>
    </row>
    <row r="224" spans="1:6" s="69" customFormat="1" ht="19.5" customHeight="1" x14ac:dyDescent="0.3">
      <c r="A224" s="126"/>
      <c r="B224" s="127" t="s">
        <v>83</v>
      </c>
      <c r="C224" s="54"/>
      <c r="D224" s="19"/>
      <c r="E224" s="23"/>
      <c r="F224" s="124"/>
    </row>
    <row r="225" spans="1:6" s="69" customFormat="1" ht="19.5" customHeight="1" x14ac:dyDescent="0.3">
      <c r="A225" s="31">
        <f>+A221+1</f>
        <v>606</v>
      </c>
      <c r="B225" s="130" t="s">
        <v>374</v>
      </c>
      <c r="C225" s="54"/>
      <c r="D225" s="19"/>
      <c r="E225" s="23"/>
      <c r="F225" s="124"/>
    </row>
    <row r="226" spans="1:6" s="69" customFormat="1" ht="19.5" customHeight="1" x14ac:dyDescent="0.3">
      <c r="A226" s="31"/>
      <c r="B226" s="190" t="s">
        <v>31</v>
      </c>
      <c r="C226" s="54" t="s">
        <v>375</v>
      </c>
      <c r="D226" s="19">
        <v>1</v>
      </c>
      <c r="E226" s="23"/>
      <c r="F226" s="124"/>
    </row>
    <row r="227" spans="1:6" s="69" customFormat="1" ht="19.5" customHeight="1" x14ac:dyDescent="0.3">
      <c r="A227" s="31">
        <v>607</v>
      </c>
      <c r="B227" s="130" t="s">
        <v>84</v>
      </c>
      <c r="C227" s="128"/>
      <c r="D227" s="19"/>
      <c r="E227" s="62"/>
      <c r="F227" s="124"/>
    </row>
    <row r="228" spans="1:6" s="69" customFormat="1" ht="19.5" customHeight="1" x14ac:dyDescent="0.3">
      <c r="A228" s="31"/>
      <c r="B228" s="190" t="s">
        <v>26</v>
      </c>
      <c r="C228" s="54" t="s">
        <v>27</v>
      </c>
      <c r="D228" s="19">
        <v>1</v>
      </c>
      <c r="E228" s="23"/>
      <c r="F228" s="124"/>
    </row>
    <row r="229" spans="1:6" s="69" customFormat="1" ht="19.5" customHeight="1" x14ac:dyDescent="0.3">
      <c r="A229" s="31">
        <v>608</v>
      </c>
      <c r="B229" s="130" t="s">
        <v>85</v>
      </c>
      <c r="C229" s="54"/>
      <c r="D229" s="19"/>
      <c r="E229" s="23"/>
      <c r="F229" s="124"/>
    </row>
    <row r="230" spans="1:6" s="69" customFormat="1" ht="19.5" customHeight="1" x14ac:dyDescent="0.3">
      <c r="A230" s="31"/>
      <c r="B230" s="190" t="s">
        <v>26</v>
      </c>
      <c r="C230" s="54" t="s">
        <v>27</v>
      </c>
      <c r="D230" s="19">
        <v>1</v>
      </c>
      <c r="E230" s="23"/>
      <c r="F230" s="124"/>
    </row>
    <row r="231" spans="1:6" s="69" customFormat="1" ht="19.5" customHeight="1" x14ac:dyDescent="0.3">
      <c r="A231" s="31">
        <v>609</v>
      </c>
      <c r="B231" s="130" t="s">
        <v>262</v>
      </c>
      <c r="C231" s="54"/>
      <c r="D231" s="19"/>
      <c r="E231" s="23"/>
      <c r="F231" s="124"/>
    </row>
    <row r="232" spans="1:6" s="69" customFormat="1" ht="19.5" customHeight="1" x14ac:dyDescent="0.3">
      <c r="A232" s="31"/>
      <c r="B232" s="190" t="s">
        <v>26</v>
      </c>
      <c r="C232" s="54" t="s">
        <v>27</v>
      </c>
      <c r="D232" s="19">
        <v>1</v>
      </c>
      <c r="E232" s="23"/>
      <c r="F232" s="124"/>
    </row>
    <row r="233" spans="1:6" s="69" customFormat="1" ht="19.5" customHeight="1" x14ac:dyDescent="0.3">
      <c r="A233" s="31">
        <v>610</v>
      </c>
      <c r="B233" s="130" t="s">
        <v>86</v>
      </c>
      <c r="C233" s="54"/>
      <c r="D233" s="19"/>
      <c r="E233" s="23"/>
      <c r="F233" s="124"/>
    </row>
    <row r="234" spans="1:6" s="69" customFormat="1" ht="19.5" customHeight="1" x14ac:dyDescent="0.3">
      <c r="A234" s="31"/>
      <c r="B234" s="190" t="s">
        <v>31</v>
      </c>
      <c r="C234" s="54" t="s">
        <v>375</v>
      </c>
      <c r="D234" s="19">
        <v>1</v>
      </c>
      <c r="E234" s="23"/>
      <c r="F234" s="124"/>
    </row>
    <row r="235" spans="1:6" s="69" customFormat="1" ht="19.5" customHeight="1" x14ac:dyDescent="0.3">
      <c r="A235" s="31">
        <v>611</v>
      </c>
      <c r="B235" s="130" t="s">
        <v>496</v>
      </c>
      <c r="C235" s="54"/>
      <c r="D235" s="19"/>
      <c r="E235" s="23"/>
      <c r="F235" s="124"/>
    </row>
    <row r="236" spans="1:6" s="69" customFormat="1" ht="19.5" customHeight="1" x14ac:dyDescent="0.3">
      <c r="A236" s="31"/>
      <c r="B236" s="190" t="s">
        <v>26</v>
      </c>
      <c r="C236" s="54" t="s">
        <v>27</v>
      </c>
      <c r="D236" s="19">
        <v>1</v>
      </c>
      <c r="E236" s="23"/>
      <c r="F236" s="124"/>
    </row>
    <row r="237" spans="1:6" s="69" customFormat="1" ht="19.5" customHeight="1" x14ac:dyDescent="0.3">
      <c r="A237" s="31">
        <v>612</v>
      </c>
      <c r="B237" s="130" t="s">
        <v>87</v>
      </c>
      <c r="C237" s="54"/>
      <c r="D237" s="19"/>
      <c r="E237" s="23"/>
      <c r="F237" s="124"/>
    </row>
    <row r="238" spans="1:6" s="69" customFormat="1" ht="19.5" customHeight="1" x14ac:dyDescent="0.3">
      <c r="A238" s="31"/>
      <c r="B238" s="190" t="s">
        <v>26</v>
      </c>
      <c r="C238" s="54" t="s">
        <v>27</v>
      </c>
      <c r="D238" s="19">
        <v>1</v>
      </c>
      <c r="E238" s="23"/>
      <c r="F238" s="124"/>
    </row>
    <row r="239" spans="1:6" s="69" customFormat="1" ht="19.5" customHeight="1" x14ac:dyDescent="0.3">
      <c r="A239" s="31">
        <v>613</v>
      </c>
      <c r="B239" s="130" t="s">
        <v>88</v>
      </c>
      <c r="C239" s="54"/>
      <c r="D239" s="19"/>
      <c r="E239" s="23"/>
      <c r="F239" s="124"/>
    </row>
    <row r="240" spans="1:6" s="69" customFormat="1" ht="19.5" customHeight="1" x14ac:dyDescent="0.3">
      <c r="A240" s="31"/>
      <c r="B240" s="190" t="s">
        <v>31</v>
      </c>
      <c r="C240" s="54" t="s">
        <v>375</v>
      </c>
      <c r="D240" s="19">
        <v>1</v>
      </c>
      <c r="E240" s="23"/>
      <c r="F240" s="124"/>
    </row>
    <row r="241" spans="1:6" s="69" customFormat="1" ht="19.5" customHeight="1" x14ac:dyDescent="0.3">
      <c r="A241" s="31">
        <v>614</v>
      </c>
      <c r="B241" s="130" t="s">
        <v>89</v>
      </c>
      <c r="C241" s="54"/>
      <c r="D241" s="19"/>
      <c r="E241" s="23"/>
      <c r="F241" s="124"/>
    </row>
    <row r="242" spans="1:6" s="69" customFormat="1" ht="19.5" customHeight="1" x14ac:dyDescent="0.3">
      <c r="A242" s="31"/>
      <c r="B242" s="190" t="s">
        <v>31</v>
      </c>
      <c r="C242" s="54" t="s">
        <v>375</v>
      </c>
      <c r="D242" s="19">
        <v>1</v>
      </c>
      <c r="E242" s="23"/>
      <c r="F242" s="124"/>
    </row>
    <row r="243" spans="1:6" s="69" customFormat="1" ht="19.5" customHeight="1" x14ac:dyDescent="0.3">
      <c r="A243" s="31">
        <v>615</v>
      </c>
      <c r="B243" s="130" t="s">
        <v>90</v>
      </c>
      <c r="C243" s="54"/>
      <c r="D243" s="129"/>
      <c r="E243" s="23"/>
      <c r="F243" s="124"/>
    </row>
    <row r="244" spans="1:6" s="69" customFormat="1" ht="19.5" customHeight="1" x14ac:dyDescent="0.3">
      <c r="A244" s="31"/>
      <c r="B244" s="190" t="s">
        <v>31</v>
      </c>
      <c r="C244" s="54" t="s">
        <v>375</v>
      </c>
      <c r="D244" s="19">
        <v>1</v>
      </c>
      <c r="E244" s="23"/>
      <c r="F244" s="124"/>
    </row>
    <row r="245" spans="1:6" s="69" customFormat="1" ht="19.5" customHeight="1" x14ac:dyDescent="0.3">
      <c r="A245" s="31">
        <v>616</v>
      </c>
      <c r="B245" s="130" t="s">
        <v>91</v>
      </c>
      <c r="C245" s="54"/>
      <c r="D245" s="19"/>
      <c r="E245" s="23"/>
      <c r="F245" s="124"/>
    </row>
    <row r="246" spans="1:6" s="69" customFormat="1" ht="19.5" customHeight="1" x14ac:dyDescent="0.3">
      <c r="A246" s="31"/>
      <c r="B246" s="190" t="s">
        <v>31</v>
      </c>
      <c r="C246" s="54" t="s">
        <v>375</v>
      </c>
      <c r="D246" s="19">
        <v>1</v>
      </c>
      <c r="E246" s="23"/>
      <c r="F246" s="124"/>
    </row>
    <row r="247" spans="1:6" s="69" customFormat="1" ht="19.5" customHeight="1" x14ac:dyDescent="0.3">
      <c r="A247" s="31">
        <v>617</v>
      </c>
      <c r="B247" s="130" t="s">
        <v>92</v>
      </c>
      <c r="C247" s="54"/>
      <c r="D247" s="19"/>
      <c r="E247" s="23"/>
      <c r="F247" s="124"/>
    </row>
    <row r="248" spans="1:6" s="69" customFormat="1" ht="19.5" customHeight="1" x14ac:dyDescent="0.3">
      <c r="A248" s="31"/>
      <c r="B248" s="190" t="s">
        <v>31</v>
      </c>
      <c r="C248" s="54" t="s">
        <v>375</v>
      </c>
      <c r="D248" s="19">
        <v>1</v>
      </c>
      <c r="E248" s="23"/>
      <c r="F248" s="124"/>
    </row>
    <row r="249" spans="1:6" s="69" customFormat="1" ht="19.5" customHeight="1" x14ac:dyDescent="0.3">
      <c r="A249" s="31">
        <v>618</v>
      </c>
      <c r="B249" s="130" t="s">
        <v>93</v>
      </c>
      <c r="C249" s="54"/>
      <c r="D249" s="19"/>
      <c r="E249" s="23"/>
      <c r="F249" s="124"/>
    </row>
    <row r="250" spans="1:6" s="69" customFormat="1" ht="19.5" customHeight="1" x14ac:dyDescent="0.3">
      <c r="A250" s="31"/>
      <c r="B250" s="190" t="s">
        <v>31</v>
      </c>
      <c r="C250" s="54" t="s">
        <v>375</v>
      </c>
      <c r="D250" s="19">
        <v>1</v>
      </c>
      <c r="E250" s="23"/>
      <c r="F250" s="124"/>
    </row>
    <row r="251" spans="1:6" s="69" customFormat="1" ht="19.5" customHeight="1" x14ac:dyDescent="0.3">
      <c r="A251" s="31">
        <v>619</v>
      </c>
      <c r="B251" s="130" t="s">
        <v>495</v>
      </c>
      <c r="C251" s="54"/>
      <c r="D251" s="19"/>
      <c r="E251" s="23"/>
      <c r="F251" s="124"/>
    </row>
    <row r="252" spans="1:6" s="69" customFormat="1" ht="19.5" customHeight="1" x14ac:dyDescent="0.3">
      <c r="A252" s="31"/>
      <c r="B252" s="190" t="s">
        <v>31</v>
      </c>
      <c r="C252" s="54" t="s">
        <v>375</v>
      </c>
      <c r="D252" s="19">
        <v>1</v>
      </c>
      <c r="E252" s="23"/>
      <c r="F252" s="124"/>
    </row>
    <row r="253" spans="1:6" s="69" customFormat="1" ht="19.5" customHeight="1" x14ac:dyDescent="0.3">
      <c r="A253" s="31"/>
      <c r="B253" s="190" t="s">
        <v>94</v>
      </c>
      <c r="C253" s="54"/>
      <c r="D253" s="19"/>
      <c r="E253" s="23"/>
      <c r="F253" s="124"/>
    </row>
    <row r="254" spans="1:6" s="69" customFormat="1" ht="19.5" customHeight="1" x14ac:dyDescent="0.3">
      <c r="A254" s="31">
        <v>620</v>
      </c>
      <c r="B254" s="130" t="s">
        <v>95</v>
      </c>
      <c r="C254" s="128"/>
      <c r="D254" s="19"/>
      <c r="E254" s="62"/>
      <c r="F254" s="124"/>
    </row>
    <row r="255" spans="1:6" s="69" customFormat="1" ht="19.5" customHeight="1" x14ac:dyDescent="0.3">
      <c r="A255" s="31"/>
      <c r="B255" s="190" t="s">
        <v>31</v>
      </c>
      <c r="C255" s="54" t="s">
        <v>375</v>
      </c>
      <c r="D255" s="19">
        <v>1</v>
      </c>
      <c r="E255" s="23"/>
      <c r="F255" s="124"/>
    </row>
    <row r="256" spans="1:6" s="69" customFormat="1" ht="19.5" customHeight="1" x14ac:dyDescent="0.3">
      <c r="A256" s="31">
        <v>621</v>
      </c>
      <c r="B256" s="130" t="s">
        <v>96</v>
      </c>
      <c r="C256" s="54"/>
      <c r="D256" s="19"/>
      <c r="E256" s="23"/>
      <c r="F256" s="124"/>
    </row>
    <row r="257" spans="1:6" s="69" customFormat="1" ht="19.5" customHeight="1" x14ac:dyDescent="0.3">
      <c r="A257" s="31"/>
      <c r="B257" s="190" t="s">
        <v>31</v>
      </c>
      <c r="C257" s="54" t="s">
        <v>375</v>
      </c>
      <c r="D257" s="19">
        <v>1</v>
      </c>
      <c r="E257" s="23"/>
      <c r="F257" s="124"/>
    </row>
    <row r="258" spans="1:6" s="69" customFormat="1" ht="19.2" customHeight="1" x14ac:dyDescent="0.3">
      <c r="A258" s="31">
        <v>622</v>
      </c>
      <c r="B258" s="130" t="s">
        <v>497</v>
      </c>
      <c r="C258" s="54"/>
      <c r="D258" s="19"/>
      <c r="E258" s="23"/>
      <c r="F258" s="124"/>
    </row>
    <row r="259" spans="1:6" s="69" customFormat="1" ht="19.5" customHeight="1" x14ac:dyDescent="0.3">
      <c r="A259" s="31"/>
      <c r="B259" s="190" t="s">
        <v>31</v>
      </c>
      <c r="C259" s="54" t="s">
        <v>375</v>
      </c>
      <c r="D259" s="19">
        <v>1</v>
      </c>
      <c r="E259" s="23"/>
      <c r="F259" s="124"/>
    </row>
    <row r="260" spans="1:6" s="69" customFormat="1" ht="19.5" customHeight="1" x14ac:dyDescent="0.3">
      <c r="A260" s="31">
        <v>623</v>
      </c>
      <c r="B260" s="127" t="s">
        <v>97</v>
      </c>
      <c r="C260" s="54"/>
      <c r="D260" s="19"/>
      <c r="E260" s="23"/>
      <c r="F260" s="124"/>
    </row>
    <row r="261" spans="1:6" s="69" customFormat="1" ht="19.5" customHeight="1" x14ac:dyDescent="0.3">
      <c r="A261" s="126" t="s">
        <v>498</v>
      </c>
      <c r="B261" s="130" t="s">
        <v>377</v>
      </c>
      <c r="C261" s="54"/>
      <c r="D261" s="19"/>
      <c r="E261" s="23"/>
      <c r="F261" s="124"/>
    </row>
    <row r="262" spans="1:6" s="69" customFormat="1" ht="19.5" customHeight="1" x14ac:dyDescent="0.3">
      <c r="A262" s="125"/>
      <c r="B262" s="190" t="s">
        <v>31</v>
      </c>
      <c r="C262" s="54" t="s">
        <v>375</v>
      </c>
      <c r="D262" s="19">
        <v>1</v>
      </c>
      <c r="E262" s="23"/>
      <c r="F262" s="124"/>
    </row>
    <row r="263" spans="1:6" s="69" customFormat="1" ht="19.5" customHeight="1" x14ac:dyDescent="0.3">
      <c r="A263" s="126" t="s">
        <v>499</v>
      </c>
      <c r="B263" s="130" t="s">
        <v>379</v>
      </c>
      <c r="C263" s="54"/>
      <c r="D263" s="19"/>
      <c r="E263" s="23"/>
      <c r="F263" s="124"/>
    </row>
    <row r="264" spans="1:6" s="69" customFormat="1" ht="19.5" customHeight="1" x14ac:dyDescent="0.3">
      <c r="A264" s="125"/>
      <c r="B264" s="190" t="s">
        <v>31</v>
      </c>
      <c r="C264" s="54" t="s">
        <v>375</v>
      </c>
      <c r="D264" s="19">
        <v>1</v>
      </c>
      <c r="E264" s="23"/>
      <c r="F264" s="124"/>
    </row>
    <row r="265" spans="1:6" s="69" customFormat="1" ht="19.5" customHeight="1" x14ac:dyDescent="0.3">
      <c r="A265" s="126" t="s">
        <v>500</v>
      </c>
      <c r="B265" s="130" t="s">
        <v>381</v>
      </c>
      <c r="C265" s="54"/>
      <c r="D265" s="19"/>
      <c r="E265" s="23"/>
      <c r="F265" s="124"/>
    </row>
    <row r="266" spans="1:6" s="69" customFormat="1" ht="19.5" customHeight="1" x14ac:dyDescent="0.3">
      <c r="A266" s="125"/>
      <c r="B266" s="190" t="s">
        <v>31</v>
      </c>
      <c r="C266" s="54" t="s">
        <v>375</v>
      </c>
      <c r="D266" s="19">
        <v>1</v>
      </c>
      <c r="E266" s="23"/>
      <c r="F266" s="124"/>
    </row>
    <row r="267" spans="1:6" s="69" customFormat="1" ht="19.5" customHeight="1" x14ac:dyDescent="0.3">
      <c r="A267" s="126" t="s">
        <v>501</v>
      </c>
      <c r="B267" s="130" t="s">
        <v>383</v>
      </c>
      <c r="C267" s="54"/>
      <c r="D267" s="19"/>
      <c r="E267" s="23"/>
      <c r="F267" s="124"/>
    </row>
    <row r="268" spans="1:6" s="69" customFormat="1" ht="19.5" customHeight="1" x14ac:dyDescent="0.3">
      <c r="A268" s="125"/>
      <c r="B268" s="190" t="s">
        <v>31</v>
      </c>
      <c r="C268" s="54" t="s">
        <v>375</v>
      </c>
      <c r="D268" s="19">
        <v>1</v>
      </c>
      <c r="E268" s="23"/>
      <c r="F268" s="124"/>
    </row>
    <row r="269" spans="1:6" s="69" customFormat="1" ht="19.5" customHeight="1" x14ac:dyDescent="0.3">
      <c r="A269" s="126" t="s">
        <v>502</v>
      </c>
      <c r="B269" s="130" t="s">
        <v>385</v>
      </c>
      <c r="C269" s="54"/>
      <c r="D269" s="19"/>
      <c r="E269" s="23"/>
      <c r="F269" s="124"/>
    </row>
    <row r="270" spans="1:6" s="69" customFormat="1" ht="19.5" customHeight="1" x14ac:dyDescent="0.3">
      <c r="A270" s="125"/>
      <c r="B270" s="190" t="s">
        <v>31</v>
      </c>
      <c r="C270" s="54" t="s">
        <v>375</v>
      </c>
      <c r="D270" s="19">
        <v>1</v>
      </c>
      <c r="E270" s="23"/>
      <c r="F270" s="124"/>
    </row>
    <row r="271" spans="1:6" s="69" customFormat="1" ht="19.5" customHeight="1" x14ac:dyDescent="0.3">
      <c r="A271" s="126" t="s">
        <v>503</v>
      </c>
      <c r="B271" s="130" t="s">
        <v>387</v>
      </c>
      <c r="C271" s="54"/>
      <c r="D271" s="19"/>
      <c r="E271" s="23"/>
      <c r="F271" s="124"/>
    </row>
    <row r="272" spans="1:6" s="69" customFormat="1" ht="19.5" customHeight="1" x14ac:dyDescent="0.3">
      <c r="A272" s="125"/>
      <c r="B272" s="190" t="s">
        <v>31</v>
      </c>
      <c r="C272" s="54" t="s">
        <v>375</v>
      </c>
      <c r="D272" s="19">
        <v>1</v>
      </c>
      <c r="E272" s="23"/>
      <c r="F272" s="124"/>
    </row>
    <row r="273" spans="1:6" s="69" customFormat="1" ht="19.5" customHeight="1" x14ac:dyDescent="0.3">
      <c r="A273" s="126" t="s">
        <v>504</v>
      </c>
      <c r="B273" s="130" t="s">
        <v>389</v>
      </c>
      <c r="C273" s="54"/>
      <c r="D273" s="19"/>
      <c r="E273" s="23"/>
      <c r="F273" s="124"/>
    </row>
    <row r="274" spans="1:6" s="69" customFormat="1" ht="19.5" customHeight="1" x14ac:dyDescent="0.3">
      <c r="A274" s="125"/>
      <c r="B274" s="190" t="s">
        <v>31</v>
      </c>
      <c r="C274" s="54" t="s">
        <v>375</v>
      </c>
      <c r="D274" s="19">
        <v>1</v>
      </c>
      <c r="E274" s="23"/>
      <c r="F274" s="124"/>
    </row>
    <row r="275" spans="1:6" s="69" customFormat="1" ht="19.5" customHeight="1" x14ac:dyDescent="0.3">
      <c r="A275" s="126" t="s">
        <v>505</v>
      </c>
      <c r="B275" s="192" t="s">
        <v>391</v>
      </c>
      <c r="C275" s="54"/>
      <c r="D275" s="19"/>
      <c r="E275" s="23"/>
      <c r="F275" s="124"/>
    </row>
    <row r="276" spans="1:6" s="69" customFormat="1" ht="19.5" customHeight="1" x14ac:dyDescent="0.3">
      <c r="A276" s="125"/>
      <c r="B276" s="190" t="s">
        <v>31</v>
      </c>
      <c r="C276" s="54" t="s">
        <v>375</v>
      </c>
      <c r="D276" s="19">
        <v>1</v>
      </c>
      <c r="E276" s="23"/>
      <c r="F276" s="124"/>
    </row>
    <row r="277" spans="1:6" s="69" customFormat="1" ht="19.5" customHeight="1" x14ac:dyDescent="0.3">
      <c r="A277" s="126" t="s">
        <v>506</v>
      </c>
      <c r="B277" s="130" t="s">
        <v>393</v>
      </c>
      <c r="C277" s="54"/>
      <c r="D277" s="19"/>
      <c r="E277" s="23"/>
      <c r="F277" s="124"/>
    </row>
    <row r="278" spans="1:6" s="69" customFormat="1" ht="19.5" customHeight="1" x14ac:dyDescent="0.3">
      <c r="A278" s="125"/>
      <c r="B278" s="190" t="s">
        <v>31</v>
      </c>
      <c r="C278" s="54" t="s">
        <v>375</v>
      </c>
      <c r="D278" s="19">
        <v>1</v>
      </c>
      <c r="E278" s="23"/>
      <c r="F278" s="124"/>
    </row>
    <row r="279" spans="1:6" s="69" customFormat="1" ht="19.5" customHeight="1" x14ac:dyDescent="0.3">
      <c r="A279" s="126" t="s">
        <v>507</v>
      </c>
      <c r="B279" s="130" t="s">
        <v>395</v>
      </c>
      <c r="C279" s="54"/>
      <c r="D279" s="19"/>
      <c r="E279" s="23"/>
      <c r="F279" s="124"/>
    </row>
    <row r="280" spans="1:6" s="69" customFormat="1" ht="19.5" customHeight="1" x14ac:dyDescent="0.3">
      <c r="A280" s="125"/>
      <c r="B280" s="190" t="s">
        <v>31</v>
      </c>
      <c r="C280" s="54" t="s">
        <v>375</v>
      </c>
      <c r="D280" s="19">
        <v>1</v>
      </c>
      <c r="E280" s="23"/>
      <c r="F280" s="124"/>
    </row>
    <row r="281" spans="1:6" s="69" customFormat="1" ht="19.5" customHeight="1" x14ac:dyDescent="0.3">
      <c r="A281" s="126" t="s">
        <v>508</v>
      </c>
      <c r="B281" s="130" t="s">
        <v>397</v>
      </c>
      <c r="C281" s="54"/>
      <c r="D281" s="19"/>
      <c r="E281" s="23"/>
      <c r="F281" s="124"/>
    </row>
    <row r="282" spans="1:6" s="69" customFormat="1" ht="19.5" customHeight="1" x14ac:dyDescent="0.3">
      <c r="A282" s="125"/>
      <c r="B282" s="190" t="s">
        <v>31</v>
      </c>
      <c r="C282" s="54" t="s">
        <v>375</v>
      </c>
      <c r="D282" s="19">
        <v>1</v>
      </c>
      <c r="E282" s="23"/>
      <c r="F282" s="124"/>
    </row>
    <row r="283" spans="1:6" s="69" customFormat="1" ht="19.5" customHeight="1" x14ac:dyDescent="0.3">
      <c r="A283" s="126" t="s">
        <v>509</v>
      </c>
      <c r="B283" s="130" t="s">
        <v>102</v>
      </c>
      <c r="C283" s="54"/>
      <c r="D283" s="19"/>
      <c r="E283" s="23"/>
      <c r="F283" s="124"/>
    </row>
    <row r="284" spans="1:6" s="69" customFormat="1" ht="19.5" customHeight="1" x14ac:dyDescent="0.3">
      <c r="A284" s="125"/>
      <c r="B284" s="190" t="s">
        <v>31</v>
      </c>
      <c r="C284" s="54" t="s">
        <v>375</v>
      </c>
      <c r="D284" s="19">
        <v>1</v>
      </c>
      <c r="E284" s="23"/>
      <c r="F284" s="124"/>
    </row>
    <row r="285" spans="1:6" s="69" customFormat="1" ht="19.5" customHeight="1" x14ac:dyDescent="0.3">
      <c r="A285" s="126"/>
      <c r="B285" s="190" t="s">
        <v>399</v>
      </c>
      <c r="C285" s="54"/>
      <c r="D285" s="19"/>
      <c r="E285" s="23"/>
      <c r="F285" s="124"/>
    </row>
    <row r="286" spans="1:6" s="69" customFormat="1" ht="19.5" customHeight="1" x14ac:dyDescent="0.3">
      <c r="A286" s="31">
        <v>624</v>
      </c>
      <c r="B286" s="127" t="s">
        <v>400</v>
      </c>
      <c r="C286" s="54"/>
      <c r="D286" s="19"/>
      <c r="E286" s="23"/>
      <c r="F286" s="124"/>
    </row>
    <row r="287" spans="1:6" s="69" customFormat="1" ht="19.5" customHeight="1" x14ac:dyDescent="0.3">
      <c r="A287" s="126" t="s">
        <v>376</v>
      </c>
      <c r="B287" s="130" t="s">
        <v>402</v>
      </c>
      <c r="C287" s="54"/>
      <c r="D287" s="19"/>
      <c r="E287" s="23"/>
      <c r="F287" s="124"/>
    </row>
    <row r="288" spans="1:6" s="69" customFormat="1" ht="19.5" customHeight="1" x14ac:dyDescent="0.3">
      <c r="A288" s="125"/>
      <c r="B288" s="190" t="s">
        <v>103</v>
      </c>
      <c r="C288" s="54" t="s">
        <v>153</v>
      </c>
      <c r="D288" s="19">
        <v>180</v>
      </c>
      <c r="E288" s="23"/>
      <c r="F288" s="124"/>
    </row>
    <row r="289" spans="1:6" s="69" customFormat="1" ht="19.5" customHeight="1" x14ac:dyDescent="0.3">
      <c r="A289" s="126" t="s">
        <v>378</v>
      </c>
      <c r="B289" s="130" t="s">
        <v>404</v>
      </c>
      <c r="C289" s="54"/>
      <c r="D289" s="19"/>
      <c r="E289" s="23"/>
      <c r="F289" s="124"/>
    </row>
    <row r="290" spans="1:6" s="69" customFormat="1" ht="19.5" customHeight="1" x14ac:dyDescent="0.3">
      <c r="A290" s="125"/>
      <c r="B290" s="190" t="s">
        <v>103</v>
      </c>
      <c r="C290" s="54" t="s">
        <v>153</v>
      </c>
      <c r="D290" s="19">
        <v>500</v>
      </c>
      <c r="E290" s="23"/>
      <c r="F290" s="124"/>
    </row>
    <row r="291" spans="1:6" s="69" customFormat="1" ht="19.5" customHeight="1" x14ac:dyDescent="0.3">
      <c r="A291" s="126" t="s">
        <v>380</v>
      </c>
      <c r="B291" s="130" t="s">
        <v>406</v>
      </c>
      <c r="C291" s="54"/>
      <c r="D291" s="19"/>
      <c r="E291" s="23"/>
      <c r="F291" s="124"/>
    </row>
    <row r="292" spans="1:6" s="69" customFormat="1" ht="19.5" customHeight="1" x14ac:dyDescent="0.3">
      <c r="A292" s="125"/>
      <c r="B292" s="190" t="s">
        <v>103</v>
      </c>
      <c r="C292" s="54" t="s">
        <v>153</v>
      </c>
      <c r="D292" s="19">
        <v>200</v>
      </c>
      <c r="E292" s="23"/>
      <c r="F292" s="124"/>
    </row>
    <row r="293" spans="1:6" s="69" customFormat="1" ht="19.5" customHeight="1" x14ac:dyDescent="0.3">
      <c r="A293" s="126" t="s">
        <v>382</v>
      </c>
      <c r="B293" s="130" t="s">
        <v>104</v>
      </c>
      <c r="C293" s="54"/>
      <c r="D293" s="19"/>
      <c r="E293" s="23"/>
      <c r="F293" s="124"/>
    </row>
    <row r="294" spans="1:6" s="69" customFormat="1" ht="19.5" customHeight="1" x14ac:dyDescent="0.3">
      <c r="A294" s="125"/>
      <c r="B294" s="190" t="s">
        <v>103</v>
      </c>
      <c r="C294" s="54" t="s">
        <v>153</v>
      </c>
      <c r="D294" s="19">
        <v>60</v>
      </c>
      <c r="E294" s="23"/>
      <c r="F294" s="124"/>
    </row>
    <row r="295" spans="1:6" s="69" customFormat="1" ht="19.5" customHeight="1" x14ac:dyDescent="0.3">
      <c r="A295" s="126" t="s">
        <v>384</v>
      </c>
      <c r="B295" s="130" t="s">
        <v>105</v>
      </c>
      <c r="C295" s="54"/>
      <c r="D295" s="19"/>
      <c r="E295" s="23"/>
      <c r="F295" s="124"/>
    </row>
    <row r="296" spans="1:6" s="69" customFormat="1" ht="19.5" customHeight="1" x14ac:dyDescent="0.3">
      <c r="A296" s="126"/>
      <c r="B296" s="190" t="s">
        <v>103</v>
      </c>
      <c r="C296" s="54" t="s">
        <v>153</v>
      </c>
      <c r="D296" s="19">
        <v>70</v>
      </c>
      <c r="E296" s="23"/>
      <c r="F296" s="124"/>
    </row>
    <row r="297" spans="1:6" s="69" customFormat="1" ht="19.5" customHeight="1" x14ac:dyDescent="0.3">
      <c r="A297" s="126" t="s">
        <v>386</v>
      </c>
      <c r="B297" s="130" t="s">
        <v>408</v>
      </c>
      <c r="C297" s="54"/>
      <c r="D297" s="19"/>
      <c r="E297" s="23"/>
      <c r="F297" s="124"/>
    </row>
    <row r="298" spans="1:6" s="69" customFormat="1" ht="19.5" customHeight="1" x14ac:dyDescent="0.3">
      <c r="A298" s="126"/>
      <c r="B298" s="190" t="s">
        <v>103</v>
      </c>
      <c r="C298" s="54" t="s">
        <v>153</v>
      </c>
      <c r="D298" s="19">
        <v>140</v>
      </c>
      <c r="E298" s="23"/>
      <c r="F298" s="124"/>
    </row>
    <row r="299" spans="1:6" s="69" customFormat="1" ht="19.5" customHeight="1" x14ac:dyDescent="0.3">
      <c r="A299" s="126" t="s">
        <v>388</v>
      </c>
      <c r="B299" s="130" t="s">
        <v>409</v>
      </c>
      <c r="C299" s="54"/>
      <c r="D299" s="19"/>
      <c r="E299" s="23"/>
      <c r="F299" s="124"/>
    </row>
    <row r="300" spans="1:6" s="69" customFormat="1" ht="19.5" customHeight="1" x14ac:dyDescent="0.3">
      <c r="A300" s="126"/>
      <c r="B300" s="190" t="s">
        <v>103</v>
      </c>
      <c r="C300" s="54" t="s">
        <v>153</v>
      </c>
      <c r="D300" s="19">
        <v>80</v>
      </c>
      <c r="E300" s="23"/>
      <c r="F300" s="124"/>
    </row>
    <row r="301" spans="1:6" s="69" customFormat="1" ht="19.5" customHeight="1" x14ac:dyDescent="0.3">
      <c r="A301" s="126" t="s">
        <v>390</v>
      </c>
      <c r="B301" s="130" t="s">
        <v>410</v>
      </c>
      <c r="C301" s="54"/>
      <c r="D301" s="19"/>
      <c r="E301" s="23"/>
      <c r="F301" s="124"/>
    </row>
    <row r="302" spans="1:6" s="69" customFormat="1" ht="19.5" customHeight="1" x14ac:dyDescent="0.3">
      <c r="A302" s="126"/>
      <c r="B302" s="190" t="s">
        <v>103</v>
      </c>
      <c r="C302" s="54" t="s">
        <v>153</v>
      </c>
      <c r="D302" s="19">
        <v>500</v>
      </c>
      <c r="E302" s="23"/>
      <c r="F302" s="124"/>
    </row>
    <row r="303" spans="1:6" s="69" customFormat="1" ht="19.5" customHeight="1" x14ac:dyDescent="0.3">
      <c r="A303" s="126" t="s">
        <v>392</v>
      </c>
      <c r="B303" s="130" t="s">
        <v>411</v>
      </c>
      <c r="C303" s="54"/>
      <c r="D303" s="19"/>
      <c r="E303" s="23"/>
      <c r="F303" s="124"/>
    </row>
    <row r="304" spans="1:6" s="69" customFormat="1" ht="19.5" customHeight="1" x14ac:dyDescent="0.3">
      <c r="A304" s="126"/>
      <c r="B304" s="190" t="s">
        <v>103</v>
      </c>
      <c r="C304" s="54" t="s">
        <v>153</v>
      </c>
      <c r="D304" s="19">
        <v>350</v>
      </c>
      <c r="E304" s="23"/>
      <c r="F304" s="124"/>
    </row>
    <row r="305" spans="1:6" s="69" customFormat="1" ht="19.5" customHeight="1" x14ac:dyDescent="0.3">
      <c r="A305" s="126" t="s">
        <v>394</v>
      </c>
      <c r="B305" s="130" t="s">
        <v>412</v>
      </c>
      <c r="C305" s="54"/>
      <c r="D305" s="19"/>
      <c r="E305" s="23"/>
      <c r="F305" s="124"/>
    </row>
    <row r="306" spans="1:6" s="69" customFormat="1" ht="19.5" customHeight="1" x14ac:dyDescent="0.3">
      <c r="A306" s="126"/>
      <c r="B306" s="190" t="s">
        <v>103</v>
      </c>
      <c r="C306" s="54" t="s">
        <v>153</v>
      </c>
      <c r="D306" s="19">
        <v>120</v>
      </c>
      <c r="E306" s="23"/>
      <c r="F306" s="124"/>
    </row>
    <row r="307" spans="1:6" s="69" customFormat="1" ht="19.5" customHeight="1" x14ac:dyDescent="0.3">
      <c r="A307" s="126" t="s">
        <v>396</v>
      </c>
      <c r="B307" s="130" t="s">
        <v>413</v>
      </c>
      <c r="C307" s="54"/>
      <c r="D307" s="19"/>
      <c r="E307" s="23"/>
      <c r="F307" s="124"/>
    </row>
    <row r="308" spans="1:6" s="69" customFormat="1" ht="19.5" customHeight="1" x14ac:dyDescent="0.3">
      <c r="A308" s="126"/>
      <c r="B308" s="190" t="s">
        <v>103</v>
      </c>
      <c r="C308" s="54" t="s">
        <v>153</v>
      </c>
      <c r="D308" s="19">
        <v>850</v>
      </c>
      <c r="E308" s="23"/>
      <c r="F308" s="124"/>
    </row>
    <row r="309" spans="1:6" s="69" customFormat="1" ht="19.5" customHeight="1" x14ac:dyDescent="0.3">
      <c r="A309" s="126" t="s">
        <v>398</v>
      </c>
      <c r="B309" s="130" t="s">
        <v>411</v>
      </c>
      <c r="C309" s="54"/>
      <c r="D309" s="19"/>
      <c r="E309" s="23"/>
      <c r="F309" s="124"/>
    </row>
    <row r="310" spans="1:6" s="69" customFormat="1" ht="19.5" customHeight="1" x14ac:dyDescent="0.3">
      <c r="A310" s="125"/>
      <c r="B310" s="190" t="s">
        <v>103</v>
      </c>
      <c r="C310" s="54" t="s">
        <v>153</v>
      </c>
      <c r="D310" s="19">
        <v>350</v>
      </c>
      <c r="E310" s="23"/>
      <c r="F310" s="124"/>
    </row>
    <row r="311" spans="1:6" s="69" customFormat="1" ht="19.5" customHeight="1" x14ac:dyDescent="0.3">
      <c r="A311" s="31">
        <v>625</v>
      </c>
      <c r="B311" s="127" t="s">
        <v>106</v>
      </c>
      <c r="C311" s="54"/>
      <c r="D311" s="19"/>
      <c r="E311" s="23"/>
      <c r="F311" s="124"/>
    </row>
    <row r="312" spans="1:6" s="69" customFormat="1" ht="19.5" customHeight="1" x14ac:dyDescent="0.3">
      <c r="A312" s="126" t="s">
        <v>401</v>
      </c>
      <c r="B312" s="130" t="s">
        <v>107</v>
      </c>
      <c r="C312" s="54"/>
      <c r="D312" s="19"/>
      <c r="E312" s="23"/>
      <c r="F312" s="124"/>
    </row>
    <row r="313" spans="1:6" s="69" customFormat="1" ht="19.5" customHeight="1" x14ac:dyDescent="0.3">
      <c r="A313" s="125"/>
      <c r="B313" s="190" t="s">
        <v>103</v>
      </c>
      <c r="C313" s="54" t="s">
        <v>153</v>
      </c>
      <c r="D313" s="19">
        <v>200</v>
      </c>
      <c r="E313" s="23"/>
      <c r="F313" s="124"/>
    </row>
    <row r="314" spans="1:6" s="69" customFormat="1" ht="19.5" customHeight="1" x14ac:dyDescent="0.3">
      <c r="A314" s="126" t="s">
        <v>403</v>
      </c>
      <c r="B314" s="130" t="s">
        <v>108</v>
      </c>
      <c r="C314" s="54"/>
      <c r="D314" s="19"/>
      <c r="E314" s="23"/>
      <c r="F314" s="124"/>
    </row>
    <row r="315" spans="1:6" s="69" customFormat="1" ht="19.5" customHeight="1" x14ac:dyDescent="0.3">
      <c r="A315" s="125"/>
      <c r="B315" s="190" t="s">
        <v>103</v>
      </c>
      <c r="C315" s="54" t="s">
        <v>153</v>
      </c>
      <c r="D315" s="19">
        <v>200</v>
      </c>
      <c r="E315" s="23"/>
      <c r="F315" s="124"/>
    </row>
    <row r="316" spans="1:6" s="69" customFormat="1" ht="19.5" customHeight="1" x14ac:dyDescent="0.3">
      <c r="A316" s="126" t="s">
        <v>405</v>
      </c>
      <c r="B316" s="130" t="s">
        <v>109</v>
      </c>
      <c r="C316" s="54"/>
      <c r="D316" s="19"/>
      <c r="E316" s="23"/>
      <c r="F316" s="124"/>
    </row>
    <row r="317" spans="1:6" s="69" customFormat="1" ht="19.5" customHeight="1" x14ac:dyDescent="0.3">
      <c r="A317" s="125"/>
      <c r="B317" s="190" t="s">
        <v>103</v>
      </c>
      <c r="C317" s="54" t="s">
        <v>153</v>
      </c>
      <c r="D317" s="19">
        <v>300</v>
      </c>
      <c r="E317" s="23"/>
      <c r="F317" s="124"/>
    </row>
    <row r="318" spans="1:6" s="69" customFormat="1" ht="19.5" customHeight="1" x14ac:dyDescent="0.3">
      <c r="A318" s="126" t="s">
        <v>407</v>
      </c>
      <c r="B318" s="130" t="s">
        <v>110</v>
      </c>
      <c r="C318" s="54"/>
      <c r="D318" s="19"/>
      <c r="E318" s="23"/>
      <c r="F318" s="124"/>
    </row>
    <row r="319" spans="1:6" s="69" customFormat="1" ht="19.5" customHeight="1" x14ac:dyDescent="0.3">
      <c r="A319" s="125"/>
      <c r="B319" s="190" t="s">
        <v>103</v>
      </c>
      <c r="C319" s="54" t="s">
        <v>153</v>
      </c>
      <c r="D319" s="19">
        <v>100</v>
      </c>
      <c r="E319" s="23"/>
      <c r="F319" s="124"/>
    </row>
    <row r="320" spans="1:6" s="69" customFormat="1" ht="19.5" customHeight="1" x14ac:dyDescent="0.3">
      <c r="A320" s="126">
        <v>626</v>
      </c>
      <c r="B320" s="127" t="s">
        <v>111</v>
      </c>
      <c r="C320" s="54"/>
      <c r="D320" s="19"/>
      <c r="E320" s="23"/>
      <c r="F320" s="124"/>
    </row>
    <row r="321" spans="1:6" s="69" customFormat="1" ht="19.5" customHeight="1" x14ac:dyDescent="0.3">
      <c r="A321" s="126" t="s">
        <v>98</v>
      </c>
      <c r="B321" s="130" t="s">
        <v>113</v>
      </c>
      <c r="C321" s="54"/>
      <c r="D321" s="19"/>
      <c r="E321" s="23"/>
      <c r="F321" s="124"/>
    </row>
    <row r="322" spans="1:6" s="69" customFormat="1" ht="19.5" customHeight="1" x14ac:dyDescent="0.3">
      <c r="A322" s="125"/>
      <c r="B322" s="190" t="s">
        <v>31</v>
      </c>
      <c r="C322" s="54" t="s">
        <v>375</v>
      </c>
      <c r="D322" s="19">
        <v>1</v>
      </c>
      <c r="E322" s="23"/>
      <c r="F322" s="124"/>
    </row>
    <row r="323" spans="1:6" s="69" customFormat="1" ht="19.5" customHeight="1" x14ac:dyDescent="0.3">
      <c r="A323" s="126" t="s">
        <v>99</v>
      </c>
      <c r="B323" s="130" t="s">
        <v>115</v>
      </c>
      <c r="C323" s="54"/>
      <c r="D323" s="19"/>
      <c r="E323" s="23"/>
      <c r="F323" s="124"/>
    </row>
    <row r="324" spans="1:6" s="69" customFormat="1" ht="19.5" customHeight="1" x14ac:dyDescent="0.3">
      <c r="A324" s="125"/>
      <c r="B324" s="190" t="s">
        <v>31</v>
      </c>
      <c r="C324" s="54" t="s">
        <v>375</v>
      </c>
      <c r="D324" s="19">
        <v>1</v>
      </c>
      <c r="E324" s="23"/>
      <c r="F324" s="124"/>
    </row>
    <row r="325" spans="1:6" s="69" customFormat="1" ht="19.5" customHeight="1" x14ac:dyDescent="0.3">
      <c r="A325" s="126" t="s">
        <v>100</v>
      </c>
      <c r="B325" s="130" t="s">
        <v>116</v>
      </c>
      <c r="C325" s="54"/>
      <c r="D325" s="19"/>
      <c r="E325" s="23"/>
      <c r="F325" s="124"/>
    </row>
    <row r="326" spans="1:6" s="69" customFormat="1" ht="19.5" customHeight="1" x14ac:dyDescent="0.3">
      <c r="A326" s="125"/>
      <c r="B326" s="190" t="s">
        <v>31</v>
      </c>
      <c r="C326" s="54" t="s">
        <v>375</v>
      </c>
      <c r="D326" s="19">
        <v>1</v>
      </c>
      <c r="E326" s="23"/>
      <c r="F326" s="124"/>
    </row>
    <row r="327" spans="1:6" s="69" customFormat="1" ht="19.5" customHeight="1" x14ac:dyDescent="0.3">
      <c r="A327" s="126" t="s">
        <v>101</v>
      </c>
      <c r="B327" s="130" t="s">
        <v>117</v>
      </c>
      <c r="C327" s="54"/>
      <c r="D327" s="19"/>
      <c r="E327" s="23"/>
      <c r="F327" s="124"/>
    </row>
    <row r="328" spans="1:6" s="69" customFormat="1" ht="19.5" customHeight="1" x14ac:dyDescent="0.3">
      <c r="A328" s="125"/>
      <c r="B328" s="190" t="s">
        <v>31</v>
      </c>
      <c r="C328" s="54" t="s">
        <v>375</v>
      </c>
      <c r="D328" s="19">
        <v>1</v>
      </c>
      <c r="E328" s="23"/>
      <c r="F328" s="124"/>
    </row>
    <row r="329" spans="1:6" s="69" customFormat="1" ht="19.5" customHeight="1" x14ac:dyDescent="0.3">
      <c r="A329" s="126" t="s">
        <v>510</v>
      </c>
      <c r="B329" s="130" t="s">
        <v>118</v>
      </c>
      <c r="C329" s="54"/>
      <c r="D329" s="19"/>
      <c r="E329" s="23"/>
      <c r="F329" s="124"/>
    </row>
    <row r="330" spans="1:6" s="69" customFormat="1" ht="19.5" customHeight="1" x14ac:dyDescent="0.3">
      <c r="A330" s="125"/>
      <c r="B330" s="190" t="s">
        <v>31</v>
      </c>
      <c r="C330" s="54" t="s">
        <v>375</v>
      </c>
      <c r="D330" s="19">
        <v>1</v>
      </c>
      <c r="E330" s="23"/>
      <c r="F330" s="124"/>
    </row>
    <row r="331" spans="1:6" s="69" customFormat="1" ht="19.5" customHeight="1" x14ac:dyDescent="0.3">
      <c r="A331" s="126">
        <v>627</v>
      </c>
      <c r="B331" s="127" t="s">
        <v>414</v>
      </c>
      <c r="C331" s="54"/>
      <c r="D331" s="19"/>
      <c r="E331" s="23"/>
      <c r="F331" s="124"/>
    </row>
    <row r="332" spans="1:6" s="69" customFormat="1" ht="19.5" customHeight="1" x14ac:dyDescent="0.3">
      <c r="A332" s="131">
        <v>627.1</v>
      </c>
      <c r="B332" s="130" t="s">
        <v>415</v>
      </c>
      <c r="C332" s="54"/>
      <c r="D332" s="19"/>
      <c r="E332" s="23"/>
      <c r="F332" s="124"/>
    </row>
    <row r="333" spans="1:6" s="69" customFormat="1" ht="19.5" customHeight="1" x14ac:dyDescent="0.3">
      <c r="A333" s="125"/>
      <c r="B333" s="190" t="s">
        <v>103</v>
      </c>
      <c r="C333" s="54" t="s">
        <v>153</v>
      </c>
      <c r="D333" s="19">
        <v>60</v>
      </c>
      <c r="E333" s="23"/>
      <c r="F333" s="124"/>
    </row>
    <row r="334" spans="1:6" s="69" customFormat="1" ht="19.5" customHeight="1" x14ac:dyDescent="0.3">
      <c r="A334" s="126">
        <v>628</v>
      </c>
      <c r="B334" s="127" t="s">
        <v>119</v>
      </c>
      <c r="C334" s="54"/>
      <c r="D334" s="19"/>
      <c r="E334" s="23"/>
      <c r="F334" s="124"/>
    </row>
    <row r="335" spans="1:6" s="69" customFormat="1" ht="19.5" customHeight="1" x14ac:dyDescent="0.3">
      <c r="A335" s="126" t="s">
        <v>511</v>
      </c>
      <c r="B335" s="130" t="s">
        <v>416</v>
      </c>
      <c r="C335" s="54"/>
      <c r="D335" s="19"/>
      <c r="E335" s="23"/>
      <c r="F335" s="124"/>
    </row>
    <row r="336" spans="1:6" s="69" customFormat="1" ht="19.5" customHeight="1" x14ac:dyDescent="0.3">
      <c r="A336" s="125"/>
      <c r="B336" s="190" t="s">
        <v>31</v>
      </c>
      <c r="C336" s="54" t="s">
        <v>375</v>
      </c>
      <c r="D336" s="19">
        <v>30</v>
      </c>
      <c r="E336" s="23"/>
      <c r="F336" s="124"/>
    </row>
    <row r="337" spans="1:6" s="69" customFormat="1" ht="19.5" customHeight="1" x14ac:dyDescent="0.3">
      <c r="A337" s="126" t="s">
        <v>512</v>
      </c>
      <c r="B337" s="130" t="s">
        <v>417</v>
      </c>
      <c r="C337" s="54"/>
      <c r="D337" s="19"/>
      <c r="E337" s="23"/>
      <c r="F337" s="124"/>
    </row>
    <row r="338" spans="1:6" s="69" customFormat="1" ht="19.5" customHeight="1" x14ac:dyDescent="0.3">
      <c r="A338" s="125"/>
      <c r="B338" s="190" t="s">
        <v>31</v>
      </c>
      <c r="C338" s="54" t="s">
        <v>375</v>
      </c>
      <c r="D338" s="19">
        <v>50</v>
      </c>
      <c r="E338" s="23"/>
      <c r="F338" s="124"/>
    </row>
    <row r="339" spans="1:6" s="69" customFormat="1" ht="15.6" x14ac:dyDescent="0.3">
      <c r="A339" s="125"/>
      <c r="B339" s="132"/>
      <c r="C339" s="54"/>
      <c r="D339" s="19"/>
      <c r="E339" s="23"/>
      <c r="F339" s="124"/>
    </row>
    <row r="340" spans="1:6" s="69" customFormat="1" ht="19.5" customHeight="1" x14ac:dyDescent="0.3">
      <c r="A340" s="126"/>
      <c r="B340" s="190" t="s">
        <v>121</v>
      </c>
      <c r="C340" s="54"/>
      <c r="D340" s="19"/>
      <c r="E340" s="23"/>
      <c r="F340" s="124"/>
    </row>
    <row r="341" spans="1:6" s="69" customFormat="1" ht="19.5" customHeight="1" x14ac:dyDescent="0.3">
      <c r="A341" s="126">
        <v>629</v>
      </c>
      <c r="B341" s="127" t="s">
        <v>122</v>
      </c>
      <c r="C341" s="54"/>
      <c r="D341" s="19"/>
      <c r="E341" s="23"/>
      <c r="F341" s="124"/>
    </row>
    <row r="342" spans="1:6" s="69" customFormat="1" ht="19.5" customHeight="1" x14ac:dyDescent="0.3">
      <c r="A342" s="126" t="s">
        <v>112</v>
      </c>
      <c r="B342" s="130" t="s">
        <v>124</v>
      </c>
      <c r="C342" s="54"/>
      <c r="D342" s="19"/>
      <c r="E342" s="23"/>
      <c r="F342" s="124"/>
    </row>
    <row r="343" spans="1:6" s="69" customFormat="1" ht="19.5" customHeight="1" x14ac:dyDescent="0.3">
      <c r="A343" s="125"/>
      <c r="B343" s="190" t="s">
        <v>26</v>
      </c>
      <c r="C343" s="54" t="s">
        <v>27</v>
      </c>
      <c r="D343" s="19">
        <v>18</v>
      </c>
      <c r="E343" s="23"/>
      <c r="F343" s="124"/>
    </row>
    <row r="344" spans="1:6" s="69" customFormat="1" ht="19.5" customHeight="1" x14ac:dyDescent="0.3">
      <c r="A344" s="126" t="s">
        <v>114</v>
      </c>
      <c r="B344" s="130" t="s">
        <v>126</v>
      </c>
      <c r="C344" s="54"/>
      <c r="D344" s="19"/>
      <c r="E344" s="23"/>
      <c r="F344" s="124"/>
    </row>
    <row r="345" spans="1:6" s="69" customFormat="1" ht="19.5" customHeight="1" x14ac:dyDescent="0.3">
      <c r="A345" s="125"/>
      <c r="B345" s="190" t="s">
        <v>26</v>
      </c>
      <c r="C345" s="54" t="s">
        <v>27</v>
      </c>
      <c r="D345" s="19">
        <v>12</v>
      </c>
      <c r="E345" s="23"/>
      <c r="F345" s="124"/>
    </row>
    <row r="346" spans="1:6" s="69" customFormat="1" ht="19.5" customHeight="1" x14ac:dyDescent="0.3">
      <c r="A346" s="126" t="s">
        <v>513</v>
      </c>
      <c r="B346" s="130" t="s">
        <v>127</v>
      </c>
      <c r="C346" s="54"/>
      <c r="D346" s="19"/>
      <c r="E346" s="23"/>
      <c r="F346" s="124"/>
    </row>
    <row r="347" spans="1:6" s="69" customFormat="1" ht="19.5" customHeight="1" x14ac:dyDescent="0.3">
      <c r="A347" s="125"/>
      <c r="B347" s="190" t="s">
        <v>26</v>
      </c>
      <c r="C347" s="54" t="s">
        <v>27</v>
      </c>
      <c r="D347" s="19">
        <v>2</v>
      </c>
      <c r="E347" s="23"/>
      <c r="F347" s="124"/>
    </row>
    <row r="348" spans="1:6" s="69" customFormat="1" ht="19.5" customHeight="1" x14ac:dyDescent="0.3">
      <c r="A348" s="126" t="s">
        <v>514</v>
      </c>
      <c r="B348" s="130" t="s">
        <v>128</v>
      </c>
      <c r="C348" s="54"/>
      <c r="D348" s="19"/>
      <c r="E348" s="23"/>
      <c r="F348" s="124"/>
    </row>
    <row r="349" spans="1:6" s="69" customFormat="1" ht="19.5" customHeight="1" x14ac:dyDescent="0.3">
      <c r="A349" s="125"/>
      <c r="B349" s="190" t="s">
        <v>26</v>
      </c>
      <c r="C349" s="54" t="s">
        <v>27</v>
      </c>
      <c r="D349" s="19">
        <v>2</v>
      </c>
      <c r="E349" s="23"/>
      <c r="F349" s="124"/>
    </row>
    <row r="350" spans="1:6" s="69" customFormat="1" ht="19.5" customHeight="1" x14ac:dyDescent="0.3">
      <c r="A350" s="126" t="s">
        <v>515</v>
      </c>
      <c r="B350" s="130" t="s">
        <v>418</v>
      </c>
      <c r="C350" s="54"/>
      <c r="D350" s="19"/>
      <c r="E350" s="23"/>
      <c r="F350" s="124"/>
    </row>
    <row r="351" spans="1:6" s="69" customFormat="1" ht="19.95" customHeight="1" x14ac:dyDescent="0.3">
      <c r="A351" s="125"/>
      <c r="B351" s="190" t="s">
        <v>26</v>
      </c>
      <c r="C351" s="54" t="s">
        <v>27</v>
      </c>
      <c r="D351" s="19">
        <v>36</v>
      </c>
      <c r="E351" s="23"/>
      <c r="F351" s="124"/>
    </row>
    <row r="352" spans="1:6" s="69" customFormat="1" ht="19.5" customHeight="1" x14ac:dyDescent="0.3">
      <c r="A352" s="131">
        <v>629.6</v>
      </c>
      <c r="B352" s="130" t="s">
        <v>419</v>
      </c>
      <c r="C352" s="54"/>
      <c r="D352" s="19"/>
      <c r="E352" s="23"/>
      <c r="F352" s="124"/>
    </row>
    <row r="353" spans="1:6" s="69" customFormat="1" ht="19.5" customHeight="1" x14ac:dyDescent="0.3">
      <c r="A353" s="125"/>
      <c r="B353" s="190" t="s">
        <v>26</v>
      </c>
      <c r="C353" s="54" t="s">
        <v>27</v>
      </c>
      <c r="D353" s="19">
        <v>1</v>
      </c>
      <c r="E353" s="23"/>
      <c r="F353" s="124"/>
    </row>
    <row r="354" spans="1:6" s="69" customFormat="1" ht="19.5" customHeight="1" x14ac:dyDescent="0.3">
      <c r="A354" s="131">
        <v>629.70000000000005</v>
      </c>
      <c r="B354" s="130" t="s">
        <v>420</v>
      </c>
      <c r="C354" s="54"/>
      <c r="D354" s="19"/>
      <c r="E354" s="23"/>
      <c r="F354" s="124"/>
    </row>
    <row r="355" spans="1:6" s="69" customFormat="1" ht="19.5" customHeight="1" x14ac:dyDescent="0.3">
      <c r="A355" s="125"/>
      <c r="B355" s="190" t="s">
        <v>26</v>
      </c>
      <c r="C355" s="54" t="s">
        <v>27</v>
      </c>
      <c r="D355" s="19">
        <v>4</v>
      </c>
      <c r="E355" s="23"/>
      <c r="F355" s="124"/>
    </row>
    <row r="356" spans="1:6" s="69" customFormat="1" ht="19.5" customHeight="1" x14ac:dyDescent="0.3">
      <c r="A356" s="131">
        <v>629.79999999999995</v>
      </c>
      <c r="B356" s="130" t="s">
        <v>421</v>
      </c>
      <c r="C356" s="54"/>
      <c r="D356" s="19"/>
      <c r="E356" s="23"/>
      <c r="F356" s="124"/>
    </row>
    <row r="357" spans="1:6" s="69" customFormat="1" ht="19.5" customHeight="1" x14ac:dyDescent="0.3">
      <c r="A357" s="125"/>
      <c r="B357" s="190" t="s">
        <v>26</v>
      </c>
      <c r="C357" s="54" t="s">
        <v>27</v>
      </c>
      <c r="D357" s="19">
        <v>1</v>
      </c>
      <c r="E357" s="23"/>
      <c r="F357" s="124"/>
    </row>
    <row r="358" spans="1:6" s="69" customFormat="1" ht="19.5" customHeight="1" x14ac:dyDescent="0.3">
      <c r="A358" s="126">
        <v>630</v>
      </c>
      <c r="B358" s="127" t="s">
        <v>129</v>
      </c>
      <c r="C358" s="54"/>
      <c r="D358" s="19"/>
      <c r="E358" s="23"/>
      <c r="F358" s="124"/>
    </row>
    <row r="359" spans="1:6" s="69" customFormat="1" ht="19.5" customHeight="1" x14ac:dyDescent="0.3">
      <c r="A359" s="126" t="s">
        <v>268</v>
      </c>
      <c r="B359" s="130" t="s">
        <v>422</v>
      </c>
      <c r="C359" s="54"/>
      <c r="D359" s="19"/>
      <c r="E359" s="23"/>
      <c r="F359" s="124"/>
    </row>
    <row r="360" spans="1:6" s="69" customFormat="1" ht="19.5" customHeight="1" x14ac:dyDescent="0.3">
      <c r="A360" s="125"/>
      <c r="B360" s="190" t="s">
        <v>26</v>
      </c>
      <c r="C360" s="54" t="s">
        <v>27</v>
      </c>
      <c r="D360" s="19">
        <v>342</v>
      </c>
      <c r="E360" s="23"/>
      <c r="F360" s="124"/>
    </row>
    <row r="361" spans="1:6" s="69" customFormat="1" ht="19.5" customHeight="1" x14ac:dyDescent="0.3">
      <c r="A361" s="131">
        <v>630.20000000000005</v>
      </c>
      <c r="B361" s="130" t="s">
        <v>423</v>
      </c>
      <c r="C361" s="54"/>
      <c r="D361" s="19"/>
      <c r="E361" s="23"/>
      <c r="F361" s="124"/>
    </row>
    <row r="362" spans="1:6" s="69" customFormat="1" ht="19.5" customHeight="1" x14ac:dyDescent="0.3">
      <c r="A362" s="133"/>
      <c r="B362" s="190" t="s">
        <v>26</v>
      </c>
      <c r="C362" s="54" t="s">
        <v>27</v>
      </c>
      <c r="D362" s="19">
        <v>36</v>
      </c>
      <c r="E362" s="23"/>
      <c r="F362" s="124"/>
    </row>
    <row r="363" spans="1:6" s="69" customFormat="1" ht="19.5" customHeight="1" x14ac:dyDescent="0.3">
      <c r="A363" s="131">
        <v>630.29999999999995</v>
      </c>
      <c r="B363" s="130" t="s">
        <v>424</v>
      </c>
      <c r="C363" s="54"/>
      <c r="D363" s="19"/>
      <c r="E363" s="23"/>
      <c r="F363" s="124"/>
    </row>
    <row r="364" spans="1:6" s="69" customFormat="1" ht="19.5" customHeight="1" x14ac:dyDescent="0.3">
      <c r="A364" s="133"/>
      <c r="B364" s="190" t="s">
        <v>26</v>
      </c>
      <c r="C364" s="54" t="s">
        <v>27</v>
      </c>
      <c r="D364" s="19">
        <v>12</v>
      </c>
      <c r="E364" s="23"/>
      <c r="F364" s="124"/>
    </row>
    <row r="365" spans="1:6" s="69" customFormat="1" ht="19.5" customHeight="1" x14ac:dyDescent="0.3">
      <c r="A365" s="131">
        <v>630.4</v>
      </c>
      <c r="B365" s="130" t="s">
        <v>425</v>
      </c>
      <c r="C365" s="54"/>
      <c r="D365" s="19"/>
      <c r="E365" s="23"/>
      <c r="F365" s="124"/>
    </row>
    <row r="366" spans="1:6" s="69" customFormat="1" ht="19.5" customHeight="1" x14ac:dyDescent="0.3">
      <c r="A366" s="133"/>
      <c r="B366" s="190" t="s">
        <v>26</v>
      </c>
      <c r="C366" s="54" t="s">
        <v>27</v>
      </c>
      <c r="D366" s="19">
        <v>72</v>
      </c>
      <c r="E366" s="23"/>
      <c r="F366" s="124"/>
    </row>
    <row r="367" spans="1:6" s="69" customFormat="1" ht="19.5" customHeight="1" x14ac:dyDescent="0.3">
      <c r="A367" s="131">
        <v>630.5</v>
      </c>
      <c r="B367" s="130" t="s">
        <v>426</v>
      </c>
      <c r="C367" s="54"/>
      <c r="D367" s="19"/>
      <c r="E367" s="23"/>
      <c r="F367" s="124"/>
    </row>
    <row r="368" spans="1:6" s="69" customFormat="1" ht="19.5" customHeight="1" x14ac:dyDescent="0.3">
      <c r="A368" s="133"/>
      <c r="B368" s="190" t="s">
        <v>26</v>
      </c>
      <c r="C368" s="54" t="s">
        <v>27</v>
      </c>
      <c r="D368" s="19">
        <v>8</v>
      </c>
      <c r="E368" s="23"/>
      <c r="F368" s="124"/>
    </row>
    <row r="369" spans="1:6" s="69" customFormat="1" ht="19.5" customHeight="1" x14ac:dyDescent="0.3">
      <c r="A369" s="131">
        <v>630.6</v>
      </c>
      <c r="B369" s="130" t="s">
        <v>132</v>
      </c>
      <c r="C369" s="54"/>
      <c r="D369" s="19"/>
      <c r="E369" s="23"/>
      <c r="F369" s="124"/>
    </row>
    <row r="370" spans="1:6" s="69" customFormat="1" ht="19.5" customHeight="1" x14ac:dyDescent="0.3">
      <c r="A370" s="125"/>
      <c r="B370" s="190" t="s">
        <v>26</v>
      </c>
      <c r="C370" s="54" t="s">
        <v>27</v>
      </c>
      <c r="D370" s="19">
        <v>13</v>
      </c>
      <c r="E370" s="23"/>
      <c r="F370" s="124"/>
    </row>
    <row r="371" spans="1:6" s="69" customFormat="1" ht="19.5" customHeight="1" x14ac:dyDescent="0.3">
      <c r="A371" s="126">
        <v>631</v>
      </c>
      <c r="B371" s="130" t="s">
        <v>133</v>
      </c>
      <c r="C371" s="54"/>
      <c r="D371" s="19"/>
      <c r="E371" s="23"/>
      <c r="F371" s="124"/>
    </row>
    <row r="372" spans="1:6" s="69" customFormat="1" ht="19.5" customHeight="1" x14ac:dyDescent="0.3">
      <c r="A372" s="126" t="s">
        <v>120</v>
      </c>
      <c r="B372" s="130" t="s">
        <v>427</v>
      </c>
      <c r="C372" s="54"/>
      <c r="D372" s="19"/>
      <c r="E372" s="23"/>
      <c r="F372" s="124"/>
    </row>
    <row r="373" spans="1:6" s="69" customFormat="1" ht="19.5" customHeight="1" x14ac:dyDescent="0.3">
      <c r="A373" s="125"/>
      <c r="B373" s="190" t="s">
        <v>26</v>
      </c>
      <c r="C373" s="54" t="s">
        <v>27</v>
      </c>
      <c r="D373" s="19">
        <v>6</v>
      </c>
      <c r="E373" s="23"/>
      <c r="F373" s="124"/>
    </row>
    <row r="374" spans="1:6" s="69" customFormat="1" ht="19.5" customHeight="1" x14ac:dyDescent="0.3">
      <c r="A374" s="126" t="s">
        <v>516</v>
      </c>
      <c r="B374" s="130" t="s">
        <v>428</v>
      </c>
      <c r="C374" s="54"/>
      <c r="D374" s="19"/>
      <c r="E374" s="23"/>
      <c r="F374" s="124"/>
    </row>
    <row r="375" spans="1:6" s="69" customFormat="1" ht="19.5" customHeight="1" x14ac:dyDescent="0.3">
      <c r="A375" s="125"/>
      <c r="B375" s="190" t="s">
        <v>26</v>
      </c>
      <c r="C375" s="54" t="s">
        <v>27</v>
      </c>
      <c r="D375" s="19">
        <v>12</v>
      </c>
      <c r="E375" s="23"/>
      <c r="F375" s="124"/>
    </row>
    <row r="376" spans="1:6" s="69" customFormat="1" ht="15.6" x14ac:dyDescent="0.3">
      <c r="A376" s="125"/>
      <c r="B376" s="130"/>
      <c r="C376" s="54"/>
      <c r="D376" s="19"/>
      <c r="E376" s="23"/>
      <c r="F376" s="124"/>
    </row>
    <row r="377" spans="1:6" s="69" customFormat="1" ht="19.5" customHeight="1" x14ac:dyDescent="0.3">
      <c r="A377" s="126"/>
      <c r="B377" s="190" t="s">
        <v>137</v>
      </c>
      <c r="C377" s="54"/>
      <c r="D377" s="19"/>
      <c r="E377" s="23"/>
      <c r="F377" s="124"/>
    </row>
    <row r="378" spans="1:6" s="69" customFormat="1" ht="19.5" customHeight="1" x14ac:dyDescent="0.3">
      <c r="A378" s="126">
        <v>632</v>
      </c>
      <c r="B378" s="127" t="s">
        <v>138</v>
      </c>
      <c r="C378" s="122"/>
      <c r="D378" s="19"/>
      <c r="E378" s="19"/>
      <c r="F378" s="124"/>
    </row>
    <row r="379" spans="1:6" s="69" customFormat="1" ht="19.5" customHeight="1" x14ac:dyDescent="0.3">
      <c r="A379" s="126" t="s">
        <v>123</v>
      </c>
      <c r="B379" s="130" t="s">
        <v>140</v>
      </c>
      <c r="C379" s="54"/>
      <c r="D379" s="19"/>
      <c r="E379" s="23"/>
      <c r="F379" s="124"/>
    </row>
    <row r="380" spans="1:6" s="69" customFormat="1" ht="19.5" customHeight="1" x14ac:dyDescent="0.3">
      <c r="A380" s="125"/>
      <c r="B380" s="190" t="s">
        <v>26</v>
      </c>
      <c r="C380" s="54" t="s">
        <v>27</v>
      </c>
      <c r="D380" s="19">
        <v>33</v>
      </c>
      <c r="E380" s="23"/>
      <c r="F380" s="124"/>
    </row>
    <row r="381" spans="1:6" s="69" customFormat="1" ht="19.5" customHeight="1" x14ac:dyDescent="0.3">
      <c r="A381" s="126" t="s">
        <v>125</v>
      </c>
      <c r="B381" s="130" t="s">
        <v>142</v>
      </c>
      <c r="C381" s="54"/>
      <c r="D381" s="19"/>
      <c r="E381" s="23"/>
      <c r="F381" s="124"/>
    </row>
    <row r="382" spans="1:6" s="69" customFormat="1" ht="19.5" customHeight="1" x14ac:dyDescent="0.3">
      <c r="A382" s="125"/>
      <c r="B382" s="190" t="s">
        <v>26</v>
      </c>
      <c r="C382" s="54" t="s">
        <v>27</v>
      </c>
      <c r="D382" s="19">
        <v>11</v>
      </c>
      <c r="E382" s="23"/>
      <c r="F382" s="124"/>
    </row>
    <row r="383" spans="1:6" s="69" customFormat="1" ht="19.5" customHeight="1" x14ac:dyDescent="0.3">
      <c r="A383" s="126">
        <v>633</v>
      </c>
      <c r="B383" s="127" t="s">
        <v>143</v>
      </c>
      <c r="C383" s="54"/>
      <c r="D383" s="19"/>
      <c r="E383" s="23"/>
      <c r="F383" s="124"/>
    </row>
    <row r="384" spans="1:6" s="69" customFormat="1" ht="19.5" customHeight="1" x14ac:dyDescent="0.3">
      <c r="A384" s="126" t="s">
        <v>130</v>
      </c>
      <c r="B384" s="130" t="s">
        <v>429</v>
      </c>
      <c r="C384" s="54"/>
      <c r="D384" s="19"/>
      <c r="E384" s="23"/>
      <c r="F384" s="124"/>
    </row>
    <row r="385" spans="1:6" s="69" customFormat="1" ht="19.5" customHeight="1" x14ac:dyDescent="0.3">
      <c r="A385" s="125"/>
      <c r="B385" s="190" t="s">
        <v>31</v>
      </c>
      <c r="C385" s="54" t="s">
        <v>375</v>
      </c>
      <c r="D385" s="19">
        <v>1</v>
      </c>
      <c r="E385" s="23"/>
      <c r="F385" s="124"/>
    </row>
    <row r="386" spans="1:6" s="69" customFormat="1" ht="19.5" customHeight="1" x14ac:dyDescent="0.3">
      <c r="A386" s="126" t="s">
        <v>131</v>
      </c>
      <c r="B386" s="130" t="s">
        <v>146</v>
      </c>
      <c r="C386" s="54"/>
      <c r="D386" s="19"/>
      <c r="E386" s="23"/>
      <c r="F386" s="124"/>
    </row>
    <row r="387" spans="1:6" s="69" customFormat="1" ht="19.5" customHeight="1" x14ac:dyDescent="0.3">
      <c r="A387" s="125"/>
      <c r="B387" s="190" t="s">
        <v>31</v>
      </c>
      <c r="C387" s="54" t="s">
        <v>375</v>
      </c>
      <c r="D387" s="19">
        <v>1</v>
      </c>
      <c r="E387" s="23"/>
      <c r="F387" s="124"/>
    </row>
    <row r="388" spans="1:6" s="69" customFormat="1" ht="31.2" x14ac:dyDescent="0.3">
      <c r="A388" s="126" t="s">
        <v>517</v>
      </c>
      <c r="B388" s="130" t="s">
        <v>147</v>
      </c>
      <c r="C388" s="54"/>
      <c r="D388" s="19"/>
      <c r="E388" s="23"/>
      <c r="F388" s="124"/>
    </row>
    <row r="389" spans="1:6" s="69" customFormat="1" ht="19.5" customHeight="1" x14ac:dyDescent="0.3">
      <c r="A389" s="125"/>
      <c r="B389" s="190" t="s">
        <v>31</v>
      </c>
      <c r="C389" s="54" t="s">
        <v>375</v>
      </c>
      <c r="D389" s="19">
        <v>1</v>
      </c>
      <c r="E389" s="23"/>
      <c r="F389" s="124"/>
    </row>
    <row r="390" spans="1:6" s="69" customFormat="1" ht="31.2" x14ac:dyDescent="0.3">
      <c r="A390" s="126" t="s">
        <v>518</v>
      </c>
      <c r="B390" s="130" t="s">
        <v>148</v>
      </c>
      <c r="C390" s="54"/>
      <c r="D390" s="19"/>
      <c r="E390" s="23"/>
      <c r="F390" s="124"/>
    </row>
    <row r="391" spans="1:6" s="69" customFormat="1" ht="22.95" customHeight="1" x14ac:dyDescent="0.3">
      <c r="A391" s="125"/>
      <c r="B391" s="190" t="s">
        <v>31</v>
      </c>
      <c r="C391" s="54" t="s">
        <v>375</v>
      </c>
      <c r="D391" s="19">
        <v>1</v>
      </c>
      <c r="E391" s="23"/>
      <c r="F391" s="124"/>
    </row>
    <row r="392" spans="1:6" s="69" customFormat="1" ht="19.5" customHeight="1" x14ac:dyDescent="0.3">
      <c r="A392" s="126">
        <v>634</v>
      </c>
      <c r="B392" s="127" t="s">
        <v>151</v>
      </c>
      <c r="C392" s="54"/>
      <c r="D392" s="19"/>
      <c r="E392" s="23"/>
      <c r="F392" s="124"/>
    </row>
    <row r="393" spans="1:6" s="69" customFormat="1" ht="19.5" customHeight="1" x14ac:dyDescent="0.3">
      <c r="A393" s="126" t="s">
        <v>134</v>
      </c>
      <c r="B393" s="130" t="s">
        <v>431</v>
      </c>
      <c r="C393" s="54"/>
      <c r="D393" s="19"/>
      <c r="E393" s="23"/>
      <c r="F393" s="124"/>
    </row>
    <row r="394" spans="1:6" s="134" customFormat="1" ht="19.5" customHeight="1" x14ac:dyDescent="0.3">
      <c r="A394" s="125"/>
      <c r="B394" s="190" t="s">
        <v>26</v>
      </c>
      <c r="C394" s="54" t="s">
        <v>27</v>
      </c>
      <c r="D394" s="19">
        <v>44</v>
      </c>
      <c r="E394" s="23"/>
      <c r="F394" s="24"/>
    </row>
    <row r="395" spans="1:6" s="69" customFormat="1" ht="19.5" customHeight="1" x14ac:dyDescent="0.3">
      <c r="A395" s="126" t="s">
        <v>135</v>
      </c>
      <c r="B395" s="130" t="s">
        <v>432</v>
      </c>
      <c r="C395" s="54"/>
      <c r="D395" s="19"/>
      <c r="E395" s="23"/>
      <c r="F395" s="24"/>
    </row>
    <row r="396" spans="1:6" s="134" customFormat="1" ht="19.5" customHeight="1" x14ac:dyDescent="0.3">
      <c r="A396" s="125"/>
      <c r="B396" s="190" t="s">
        <v>26</v>
      </c>
      <c r="C396" s="54" t="s">
        <v>27</v>
      </c>
      <c r="D396" s="19">
        <v>35</v>
      </c>
      <c r="E396" s="23"/>
      <c r="F396" s="24"/>
    </row>
    <row r="397" spans="1:6" s="69" customFormat="1" ht="19.5" customHeight="1" x14ac:dyDescent="0.3">
      <c r="A397" s="126" t="s">
        <v>136</v>
      </c>
      <c r="B397" s="130" t="s">
        <v>433</v>
      </c>
      <c r="C397" s="54"/>
      <c r="D397" s="19"/>
      <c r="E397" s="23"/>
      <c r="F397" s="24"/>
    </row>
    <row r="398" spans="1:6" s="134" customFormat="1" ht="19.5" customHeight="1" x14ac:dyDescent="0.3">
      <c r="A398" s="125"/>
      <c r="B398" s="190" t="s">
        <v>26</v>
      </c>
      <c r="C398" s="54" t="s">
        <v>27</v>
      </c>
      <c r="D398" s="19">
        <v>14</v>
      </c>
      <c r="E398" s="23"/>
      <c r="F398" s="24"/>
    </row>
    <row r="399" spans="1:6" s="69" customFormat="1" ht="19.5" customHeight="1" x14ac:dyDescent="0.3">
      <c r="A399" s="126" t="s">
        <v>430</v>
      </c>
      <c r="B399" s="130" t="s">
        <v>434</v>
      </c>
      <c r="C399" s="54"/>
      <c r="D399" s="19"/>
      <c r="E399" s="23"/>
      <c r="F399" s="24"/>
    </row>
    <row r="400" spans="1:6" s="134" customFormat="1" ht="19.5" customHeight="1" x14ac:dyDescent="0.3">
      <c r="A400" s="125"/>
      <c r="B400" s="190" t="s">
        <v>26</v>
      </c>
      <c r="C400" s="54" t="s">
        <v>27</v>
      </c>
      <c r="D400" s="19">
        <v>5</v>
      </c>
      <c r="E400" s="23"/>
      <c r="F400" s="24"/>
    </row>
    <row r="401" spans="1:6" s="69" customFormat="1" ht="19.5" customHeight="1" x14ac:dyDescent="0.3">
      <c r="A401" s="126" t="s">
        <v>519</v>
      </c>
      <c r="B401" s="130" t="s">
        <v>435</v>
      </c>
      <c r="C401" s="54"/>
      <c r="D401" s="19"/>
      <c r="E401" s="23"/>
      <c r="F401" s="24"/>
    </row>
    <row r="402" spans="1:6" s="134" customFormat="1" ht="19.5" customHeight="1" x14ac:dyDescent="0.3">
      <c r="A402" s="125"/>
      <c r="B402" s="190" t="s">
        <v>26</v>
      </c>
      <c r="C402" s="54" t="s">
        <v>27</v>
      </c>
      <c r="D402" s="19">
        <v>21</v>
      </c>
      <c r="E402" s="23"/>
      <c r="F402" s="24"/>
    </row>
    <row r="403" spans="1:6" s="69" customFormat="1" ht="19.5" customHeight="1" x14ac:dyDescent="0.3">
      <c r="A403" s="126" t="s">
        <v>520</v>
      </c>
      <c r="B403" s="130" t="s">
        <v>436</v>
      </c>
      <c r="C403" s="54"/>
      <c r="D403" s="19"/>
      <c r="E403" s="23"/>
      <c r="F403" s="24"/>
    </row>
    <row r="404" spans="1:6" s="134" customFormat="1" ht="19.5" customHeight="1" x14ac:dyDescent="0.3">
      <c r="A404" s="125"/>
      <c r="B404" s="190" t="s">
        <v>26</v>
      </c>
      <c r="C404" s="54" t="s">
        <v>27</v>
      </c>
      <c r="D404" s="19">
        <v>6</v>
      </c>
      <c r="E404" s="23"/>
      <c r="F404" s="24"/>
    </row>
    <row r="405" spans="1:6" s="69" customFormat="1" ht="19.5" customHeight="1" x14ac:dyDescent="0.3">
      <c r="A405" s="126" t="s">
        <v>521</v>
      </c>
      <c r="B405" s="130" t="s">
        <v>437</v>
      </c>
      <c r="C405" s="54"/>
      <c r="D405" s="19"/>
      <c r="E405" s="23"/>
      <c r="F405" s="24"/>
    </row>
    <row r="406" spans="1:6" s="134" customFormat="1" ht="19.5" customHeight="1" x14ac:dyDescent="0.3">
      <c r="A406" s="125"/>
      <c r="B406" s="190" t="s">
        <v>26</v>
      </c>
      <c r="C406" s="54" t="s">
        <v>27</v>
      </c>
      <c r="D406" s="19">
        <v>87</v>
      </c>
      <c r="E406" s="23"/>
      <c r="F406" s="24"/>
    </row>
    <row r="407" spans="1:6" s="69" customFormat="1" ht="31.2" x14ac:dyDescent="0.3">
      <c r="A407" s="126" t="s">
        <v>522</v>
      </c>
      <c r="B407" s="130" t="s">
        <v>438</v>
      </c>
      <c r="C407" s="54"/>
      <c r="D407" s="19"/>
      <c r="E407" s="23"/>
      <c r="F407" s="24"/>
    </row>
    <row r="408" spans="1:6" s="134" customFormat="1" ht="19.5" customHeight="1" x14ac:dyDescent="0.3">
      <c r="A408" s="125"/>
      <c r="B408" s="190" t="s">
        <v>26</v>
      </c>
      <c r="C408" s="54" t="s">
        <v>27</v>
      </c>
      <c r="D408" s="19">
        <v>9</v>
      </c>
      <c r="E408" s="23"/>
      <c r="F408" s="24"/>
    </row>
    <row r="409" spans="1:6" s="69" customFormat="1" ht="19.5" customHeight="1" x14ac:dyDescent="0.3">
      <c r="A409" s="126" t="s">
        <v>523</v>
      </c>
      <c r="B409" s="130" t="s">
        <v>439</v>
      </c>
      <c r="C409" s="54"/>
      <c r="D409" s="19"/>
      <c r="E409" s="23"/>
      <c r="F409" s="24"/>
    </row>
    <row r="410" spans="1:6" s="134" customFormat="1" ht="19.5" customHeight="1" x14ac:dyDescent="0.3">
      <c r="A410" s="125"/>
      <c r="B410" s="190" t="s">
        <v>26</v>
      </c>
      <c r="C410" s="54" t="s">
        <v>27</v>
      </c>
      <c r="D410" s="19">
        <v>1</v>
      </c>
      <c r="E410" s="23"/>
      <c r="F410" s="24"/>
    </row>
    <row r="411" spans="1:6" s="69" customFormat="1" ht="19.5" customHeight="1" x14ac:dyDescent="0.3">
      <c r="A411" s="135">
        <v>634.1</v>
      </c>
      <c r="B411" s="130" t="s">
        <v>440</v>
      </c>
      <c r="C411" s="54"/>
      <c r="D411" s="19"/>
      <c r="E411" s="23"/>
      <c r="F411" s="24"/>
    </row>
    <row r="412" spans="1:6" s="134" customFormat="1" ht="19.5" customHeight="1" x14ac:dyDescent="0.3">
      <c r="A412" s="125"/>
      <c r="B412" s="190" t="s">
        <v>26</v>
      </c>
      <c r="C412" s="54" t="s">
        <v>27</v>
      </c>
      <c r="D412" s="19">
        <v>100</v>
      </c>
      <c r="E412" s="23"/>
      <c r="F412" s="24"/>
    </row>
    <row r="413" spans="1:6" s="69" customFormat="1" ht="19.5" customHeight="1" x14ac:dyDescent="0.3">
      <c r="A413" s="135">
        <v>634.11</v>
      </c>
      <c r="B413" s="130" t="s">
        <v>441</v>
      </c>
      <c r="C413" s="54"/>
      <c r="D413" s="19"/>
      <c r="E413" s="23"/>
      <c r="F413" s="24"/>
    </row>
    <row r="414" spans="1:6" s="134" customFormat="1" ht="19.5" customHeight="1" x14ac:dyDescent="0.3">
      <c r="A414" s="125"/>
      <c r="B414" s="190" t="s">
        <v>26</v>
      </c>
      <c r="C414" s="54" t="s">
        <v>27</v>
      </c>
      <c r="D414" s="19">
        <v>11</v>
      </c>
      <c r="E414" s="23"/>
      <c r="F414" s="24"/>
    </row>
    <row r="415" spans="1:6" s="69" customFormat="1" ht="19.5" customHeight="1" x14ac:dyDescent="0.3">
      <c r="A415" s="135">
        <v>634.12</v>
      </c>
      <c r="B415" s="193" t="s">
        <v>442</v>
      </c>
      <c r="C415" s="54"/>
      <c r="D415" s="19"/>
      <c r="E415" s="23"/>
      <c r="F415" s="24"/>
    </row>
    <row r="416" spans="1:6" s="134" customFormat="1" ht="19.5" customHeight="1" x14ac:dyDescent="0.3">
      <c r="A416" s="125"/>
      <c r="B416" s="190" t="s">
        <v>26</v>
      </c>
      <c r="C416" s="54" t="s">
        <v>27</v>
      </c>
      <c r="D416" s="19">
        <v>32</v>
      </c>
      <c r="E416" s="23"/>
      <c r="F416" s="24"/>
    </row>
    <row r="417" spans="1:6" s="69" customFormat="1" ht="19.5" customHeight="1" x14ac:dyDescent="0.3">
      <c r="A417" s="135">
        <v>634.13</v>
      </c>
      <c r="B417" s="193" t="s">
        <v>443</v>
      </c>
      <c r="C417" s="54"/>
      <c r="D417" s="19"/>
      <c r="E417" s="23"/>
      <c r="F417" s="24"/>
    </row>
    <row r="418" spans="1:6" s="134" customFormat="1" ht="19.5" customHeight="1" x14ac:dyDescent="0.3">
      <c r="A418" s="125"/>
      <c r="B418" s="190" t="s">
        <v>26</v>
      </c>
      <c r="C418" s="54" t="s">
        <v>27</v>
      </c>
      <c r="D418" s="19">
        <v>10</v>
      </c>
      <c r="E418" s="23"/>
      <c r="F418" s="24"/>
    </row>
    <row r="419" spans="1:6" s="69" customFormat="1" ht="19.5" customHeight="1" x14ac:dyDescent="0.3">
      <c r="A419" s="135">
        <v>634.14</v>
      </c>
      <c r="B419" s="193" t="s">
        <v>444</v>
      </c>
      <c r="C419" s="54"/>
      <c r="D419" s="19"/>
      <c r="E419" s="23"/>
      <c r="F419" s="24"/>
    </row>
    <row r="420" spans="1:6" s="134" customFormat="1" ht="19.5" customHeight="1" x14ac:dyDescent="0.3">
      <c r="A420" s="125"/>
      <c r="B420" s="190" t="s">
        <v>26</v>
      </c>
      <c r="C420" s="54" t="s">
        <v>27</v>
      </c>
      <c r="D420" s="19">
        <v>17</v>
      </c>
      <c r="E420" s="23"/>
      <c r="F420" s="24"/>
    </row>
    <row r="421" spans="1:6" s="69" customFormat="1" ht="19.5" customHeight="1" x14ac:dyDescent="0.3">
      <c r="A421" s="135">
        <v>634.15</v>
      </c>
      <c r="B421" s="193" t="s">
        <v>445</v>
      </c>
      <c r="C421" s="54"/>
      <c r="D421" s="19"/>
      <c r="E421" s="23"/>
      <c r="F421" s="24"/>
    </row>
    <row r="422" spans="1:6" s="134" customFormat="1" ht="19.5" customHeight="1" x14ac:dyDescent="0.3">
      <c r="A422" s="125"/>
      <c r="B422" s="190" t="s">
        <v>26</v>
      </c>
      <c r="C422" s="54" t="s">
        <v>27</v>
      </c>
      <c r="D422" s="19">
        <v>11</v>
      </c>
      <c r="E422" s="23"/>
      <c r="F422" s="24"/>
    </row>
    <row r="423" spans="1:6" s="69" customFormat="1" ht="19.5" customHeight="1" x14ac:dyDescent="0.3">
      <c r="A423" s="135">
        <v>634.16</v>
      </c>
      <c r="B423" s="193" t="s">
        <v>446</v>
      </c>
      <c r="C423" s="54"/>
      <c r="D423" s="19"/>
      <c r="E423" s="23"/>
      <c r="F423" s="24"/>
    </row>
    <row r="424" spans="1:6" s="134" customFormat="1" ht="19.5" customHeight="1" x14ac:dyDescent="0.3">
      <c r="A424" s="125"/>
      <c r="B424" s="190" t="s">
        <v>26</v>
      </c>
      <c r="C424" s="54" t="s">
        <v>27</v>
      </c>
      <c r="D424" s="19">
        <v>63</v>
      </c>
      <c r="E424" s="23"/>
      <c r="F424" s="24"/>
    </row>
    <row r="425" spans="1:6" s="69" customFormat="1" ht="19.5" customHeight="1" x14ac:dyDescent="0.3">
      <c r="A425" s="135">
        <v>634.16999999999996</v>
      </c>
      <c r="B425" s="193" t="s">
        <v>447</v>
      </c>
      <c r="C425" s="54"/>
      <c r="D425" s="19"/>
      <c r="E425" s="23"/>
      <c r="F425" s="24"/>
    </row>
    <row r="426" spans="1:6" s="134" customFormat="1" ht="19.5" customHeight="1" x14ac:dyDescent="0.3">
      <c r="A426" s="125"/>
      <c r="B426" s="190" t="s">
        <v>26</v>
      </c>
      <c r="C426" s="54" t="s">
        <v>27</v>
      </c>
      <c r="D426" s="19">
        <v>12</v>
      </c>
      <c r="E426" s="23"/>
      <c r="F426" s="24"/>
    </row>
    <row r="427" spans="1:6" s="69" customFormat="1" ht="19.5" customHeight="1" x14ac:dyDescent="0.3">
      <c r="A427" s="135">
        <v>634.17999999999995</v>
      </c>
      <c r="B427" s="193" t="s">
        <v>448</v>
      </c>
      <c r="C427" s="54"/>
      <c r="D427" s="19"/>
      <c r="E427" s="23"/>
      <c r="F427" s="24"/>
    </row>
    <row r="428" spans="1:6" s="134" customFormat="1" ht="19.5" customHeight="1" x14ac:dyDescent="0.3">
      <c r="A428" s="125"/>
      <c r="B428" s="190" t="s">
        <v>26</v>
      </c>
      <c r="C428" s="54" t="s">
        <v>27</v>
      </c>
      <c r="D428" s="19">
        <v>17</v>
      </c>
      <c r="E428" s="23"/>
      <c r="F428" s="24"/>
    </row>
    <row r="429" spans="1:6" s="69" customFormat="1" ht="19.5" customHeight="1" x14ac:dyDescent="0.3">
      <c r="A429" s="135">
        <v>634.19000000000005</v>
      </c>
      <c r="B429" s="193" t="s">
        <v>449</v>
      </c>
      <c r="C429" s="54"/>
      <c r="D429" s="19"/>
      <c r="E429" s="23"/>
      <c r="F429" s="24"/>
    </row>
    <row r="430" spans="1:6" s="134" customFormat="1" ht="19.5" customHeight="1" x14ac:dyDescent="0.3">
      <c r="A430" s="125"/>
      <c r="B430" s="190" t="s">
        <v>26</v>
      </c>
      <c r="C430" s="54" t="s">
        <v>27</v>
      </c>
      <c r="D430" s="19">
        <v>2</v>
      </c>
      <c r="E430" s="23"/>
      <c r="F430" s="24"/>
    </row>
    <row r="431" spans="1:6" s="69" customFormat="1" ht="19.5" customHeight="1" x14ac:dyDescent="0.3">
      <c r="A431" s="135">
        <v>634.20000000000005</v>
      </c>
      <c r="B431" s="193" t="s">
        <v>450</v>
      </c>
      <c r="C431" s="54"/>
      <c r="D431" s="19"/>
      <c r="E431" s="23"/>
      <c r="F431" s="24"/>
    </row>
    <row r="432" spans="1:6" s="134" customFormat="1" ht="19.5" customHeight="1" x14ac:dyDescent="0.3">
      <c r="A432" s="125"/>
      <c r="B432" s="190" t="s">
        <v>26</v>
      </c>
      <c r="C432" s="54" t="s">
        <v>27</v>
      </c>
      <c r="D432" s="19">
        <v>10</v>
      </c>
      <c r="E432" s="23"/>
      <c r="F432" s="24"/>
    </row>
    <row r="433" spans="1:6" s="69" customFormat="1" ht="19.5" customHeight="1" x14ac:dyDescent="0.3">
      <c r="A433" s="135">
        <v>634.21</v>
      </c>
      <c r="B433" s="193" t="s">
        <v>451</v>
      </c>
      <c r="C433" s="54"/>
      <c r="D433" s="19"/>
      <c r="E433" s="23"/>
      <c r="F433" s="24"/>
    </row>
    <row r="434" spans="1:6" s="134" customFormat="1" ht="19.5" customHeight="1" x14ac:dyDescent="0.3">
      <c r="A434" s="125"/>
      <c r="B434" s="190" t="s">
        <v>26</v>
      </c>
      <c r="C434" s="54" t="s">
        <v>27</v>
      </c>
      <c r="D434" s="19">
        <v>23</v>
      </c>
      <c r="E434" s="23"/>
      <c r="F434" s="24"/>
    </row>
    <row r="435" spans="1:6" s="69" customFormat="1" ht="19.5" customHeight="1" x14ac:dyDescent="0.3">
      <c r="A435" s="135">
        <v>634.22</v>
      </c>
      <c r="B435" s="193" t="s">
        <v>452</v>
      </c>
      <c r="C435" s="54"/>
      <c r="D435" s="19"/>
      <c r="E435" s="23"/>
      <c r="F435" s="24"/>
    </row>
    <row r="436" spans="1:6" s="134" customFormat="1" ht="19.5" customHeight="1" x14ac:dyDescent="0.3">
      <c r="A436" s="125"/>
      <c r="B436" s="190" t="s">
        <v>26</v>
      </c>
      <c r="C436" s="54" t="s">
        <v>27</v>
      </c>
      <c r="D436" s="19">
        <v>6</v>
      </c>
      <c r="E436" s="23"/>
      <c r="F436" s="24"/>
    </row>
    <row r="437" spans="1:6" s="69" customFormat="1" ht="19.5" customHeight="1" x14ac:dyDescent="0.3">
      <c r="A437" s="135">
        <v>634.23</v>
      </c>
      <c r="B437" s="193" t="s">
        <v>453</v>
      </c>
      <c r="C437" s="54"/>
      <c r="D437" s="19"/>
      <c r="E437" s="23"/>
      <c r="F437" s="24"/>
    </row>
    <row r="438" spans="1:6" s="134" customFormat="1" ht="19.5" customHeight="1" x14ac:dyDescent="0.3">
      <c r="A438" s="125"/>
      <c r="B438" s="190" t="s">
        <v>26</v>
      </c>
      <c r="C438" s="54" t="s">
        <v>27</v>
      </c>
      <c r="D438" s="19">
        <v>6</v>
      </c>
      <c r="E438" s="23"/>
      <c r="F438" s="24"/>
    </row>
    <row r="439" spans="1:6" s="69" customFormat="1" ht="19.5" customHeight="1" x14ac:dyDescent="0.3">
      <c r="A439" s="135">
        <v>634.24</v>
      </c>
      <c r="B439" s="193" t="s">
        <v>454</v>
      </c>
      <c r="C439" s="54"/>
      <c r="D439" s="19"/>
      <c r="E439" s="23"/>
      <c r="F439" s="24"/>
    </row>
    <row r="440" spans="1:6" s="134" customFormat="1" ht="19.5" customHeight="1" x14ac:dyDescent="0.3">
      <c r="A440" s="125"/>
      <c r="B440" s="190" t="s">
        <v>26</v>
      </c>
      <c r="C440" s="54" t="s">
        <v>27</v>
      </c>
      <c r="D440" s="19">
        <v>30</v>
      </c>
      <c r="E440" s="23"/>
      <c r="F440" s="24"/>
    </row>
    <row r="441" spans="1:6" s="69" customFormat="1" ht="19.5" customHeight="1" x14ac:dyDescent="0.3">
      <c r="A441" s="135">
        <v>634.25</v>
      </c>
      <c r="B441" s="193" t="s">
        <v>455</v>
      </c>
      <c r="C441" s="54"/>
      <c r="D441" s="19"/>
      <c r="E441" s="23"/>
      <c r="F441" s="24"/>
    </row>
    <row r="442" spans="1:6" s="134" customFormat="1" ht="19.5" customHeight="1" x14ac:dyDescent="0.3">
      <c r="A442" s="125"/>
      <c r="B442" s="190" t="s">
        <v>26</v>
      </c>
      <c r="C442" s="54" t="s">
        <v>27</v>
      </c>
      <c r="D442" s="19">
        <v>16</v>
      </c>
      <c r="E442" s="23"/>
      <c r="F442" s="24"/>
    </row>
    <row r="443" spans="1:6" s="69" customFormat="1" ht="19.5" customHeight="1" x14ac:dyDescent="0.3">
      <c r="A443" s="136"/>
      <c r="B443" s="194" t="s">
        <v>154</v>
      </c>
      <c r="C443" s="54"/>
      <c r="D443" s="19"/>
      <c r="E443" s="23"/>
      <c r="F443" s="124"/>
    </row>
    <row r="444" spans="1:6" s="69" customFormat="1" ht="26.25" customHeight="1" x14ac:dyDescent="0.3">
      <c r="A444" s="126"/>
      <c r="B444" s="137" t="s">
        <v>155</v>
      </c>
      <c r="C444" s="122"/>
      <c r="D444" s="19"/>
      <c r="E444" s="19"/>
      <c r="F444" s="124"/>
    </row>
    <row r="445" spans="1:6" s="69" customFormat="1" ht="19.5" customHeight="1" x14ac:dyDescent="0.3">
      <c r="A445" s="126">
        <v>635</v>
      </c>
      <c r="B445" s="127" t="s">
        <v>156</v>
      </c>
      <c r="C445" s="54"/>
      <c r="D445" s="19"/>
      <c r="E445" s="23"/>
      <c r="F445" s="124"/>
    </row>
    <row r="446" spans="1:6" s="69" customFormat="1" ht="19.5" customHeight="1" x14ac:dyDescent="0.3">
      <c r="A446" s="126" t="s">
        <v>139</v>
      </c>
      <c r="B446" s="130" t="s">
        <v>157</v>
      </c>
      <c r="C446" s="54"/>
      <c r="D446" s="19"/>
      <c r="E446" s="23"/>
      <c r="F446" s="124"/>
    </row>
    <row r="447" spans="1:6" s="69" customFormat="1" ht="19.5" customHeight="1" x14ac:dyDescent="0.3">
      <c r="A447" s="125"/>
      <c r="B447" s="190" t="s">
        <v>26</v>
      </c>
      <c r="C447" s="54" t="s">
        <v>27</v>
      </c>
      <c r="D447" s="19">
        <v>1</v>
      </c>
      <c r="E447" s="23"/>
      <c r="F447" s="124"/>
    </row>
    <row r="448" spans="1:6" s="69" customFormat="1" ht="19.5" customHeight="1" x14ac:dyDescent="0.3">
      <c r="A448" s="126" t="s">
        <v>141</v>
      </c>
      <c r="B448" s="130" t="s">
        <v>158</v>
      </c>
      <c r="C448" s="54"/>
      <c r="D448" s="19"/>
      <c r="E448" s="23"/>
      <c r="F448" s="124"/>
    </row>
    <row r="449" spans="1:6" s="69" customFormat="1" ht="19.5" customHeight="1" x14ac:dyDescent="0.3">
      <c r="A449" s="125"/>
      <c r="B449" s="190" t="s">
        <v>26</v>
      </c>
      <c r="C449" s="54" t="s">
        <v>27</v>
      </c>
      <c r="D449" s="19">
        <v>2</v>
      </c>
      <c r="E449" s="23"/>
      <c r="F449" s="124"/>
    </row>
    <row r="450" spans="1:6" s="69" customFormat="1" ht="19.5" customHeight="1" x14ac:dyDescent="0.3">
      <c r="A450" s="126">
        <v>636</v>
      </c>
      <c r="B450" s="127" t="s">
        <v>159</v>
      </c>
      <c r="C450" s="54"/>
      <c r="D450" s="19"/>
      <c r="E450" s="23"/>
      <c r="F450" s="124"/>
    </row>
    <row r="451" spans="1:6" s="69" customFormat="1" ht="19.5" customHeight="1" x14ac:dyDescent="0.3">
      <c r="A451" s="126" t="s">
        <v>144</v>
      </c>
      <c r="B451" s="130" t="s">
        <v>160</v>
      </c>
      <c r="C451" s="54"/>
      <c r="D451" s="19"/>
      <c r="E451" s="23"/>
      <c r="F451" s="124"/>
    </row>
    <row r="452" spans="1:6" s="69" customFormat="1" ht="19.5" customHeight="1" x14ac:dyDescent="0.3">
      <c r="A452" s="125"/>
      <c r="B452" s="190" t="s">
        <v>26</v>
      </c>
      <c r="C452" s="54" t="s">
        <v>27</v>
      </c>
      <c r="D452" s="19">
        <v>4</v>
      </c>
      <c r="E452" s="23"/>
      <c r="F452" s="124"/>
    </row>
    <row r="453" spans="1:6" s="69" customFormat="1" ht="19.5" customHeight="1" x14ac:dyDescent="0.3">
      <c r="A453" s="126" t="s">
        <v>145</v>
      </c>
      <c r="B453" s="130" t="s">
        <v>161</v>
      </c>
      <c r="C453" s="54"/>
      <c r="D453" s="19"/>
      <c r="E453" s="23"/>
      <c r="F453" s="124"/>
    </row>
    <row r="454" spans="1:6" s="69" customFormat="1" ht="19.5" customHeight="1" x14ac:dyDescent="0.3">
      <c r="A454" s="125"/>
      <c r="B454" s="190" t="s">
        <v>76</v>
      </c>
      <c r="C454" s="54" t="s">
        <v>153</v>
      </c>
      <c r="D454" s="19">
        <v>40</v>
      </c>
      <c r="E454" s="23"/>
      <c r="F454" s="124"/>
    </row>
    <row r="455" spans="1:6" s="69" customFormat="1" ht="19.5" customHeight="1" x14ac:dyDescent="0.3">
      <c r="A455" s="126" t="s">
        <v>524</v>
      </c>
      <c r="B455" s="130" t="s">
        <v>162</v>
      </c>
      <c r="C455" s="54"/>
      <c r="D455" s="19"/>
      <c r="E455" s="23"/>
      <c r="F455" s="124"/>
    </row>
    <row r="456" spans="1:6" s="69" customFormat="1" ht="19.5" customHeight="1" x14ac:dyDescent="0.3">
      <c r="A456" s="125"/>
      <c r="B456" s="190" t="s">
        <v>26</v>
      </c>
      <c r="C456" s="54" t="s">
        <v>27</v>
      </c>
      <c r="D456" s="19">
        <v>12</v>
      </c>
      <c r="E456" s="23"/>
      <c r="F456" s="124"/>
    </row>
    <row r="457" spans="1:6" s="69" customFormat="1" ht="19.5" customHeight="1" x14ac:dyDescent="0.3">
      <c r="A457" s="126">
        <v>637</v>
      </c>
      <c r="B457" s="127" t="s">
        <v>163</v>
      </c>
      <c r="C457" s="54"/>
      <c r="D457" s="19"/>
      <c r="E457" s="23"/>
      <c r="F457" s="124"/>
    </row>
    <row r="458" spans="1:6" s="69" customFormat="1" ht="19.5" customHeight="1" x14ac:dyDescent="0.3">
      <c r="A458" s="126" t="s">
        <v>263</v>
      </c>
      <c r="B458" s="130" t="s">
        <v>164</v>
      </c>
      <c r="C458" s="54"/>
      <c r="D458" s="19"/>
      <c r="E458" s="23"/>
      <c r="F458" s="124"/>
    </row>
    <row r="459" spans="1:6" s="69" customFormat="1" ht="15.75" customHeight="1" x14ac:dyDescent="0.3">
      <c r="A459" s="125"/>
      <c r="B459" s="190" t="s">
        <v>76</v>
      </c>
      <c r="C459" s="54" t="s">
        <v>153</v>
      </c>
      <c r="D459" s="19">
        <v>6500</v>
      </c>
      <c r="E459" s="23"/>
      <c r="F459" s="124"/>
    </row>
    <row r="460" spans="1:6" s="69" customFormat="1" ht="19.5" customHeight="1" x14ac:dyDescent="0.3">
      <c r="A460" s="126" t="s">
        <v>149</v>
      </c>
      <c r="B460" s="130" t="s">
        <v>165</v>
      </c>
      <c r="C460" s="54"/>
      <c r="D460" s="19"/>
      <c r="E460" s="23"/>
      <c r="F460" s="124"/>
    </row>
    <row r="461" spans="1:6" s="69" customFormat="1" ht="16.5" customHeight="1" x14ac:dyDescent="0.3">
      <c r="A461" s="125"/>
      <c r="B461" s="190" t="s">
        <v>26</v>
      </c>
      <c r="C461" s="54" t="s">
        <v>27</v>
      </c>
      <c r="D461" s="19">
        <v>200</v>
      </c>
      <c r="E461" s="23"/>
      <c r="F461" s="124"/>
    </row>
    <row r="462" spans="1:6" s="69" customFormat="1" ht="19.5" customHeight="1" x14ac:dyDescent="0.3">
      <c r="A462" s="126" t="s">
        <v>150</v>
      </c>
      <c r="B462" s="130" t="s">
        <v>166</v>
      </c>
      <c r="C462" s="54"/>
      <c r="D462" s="19"/>
      <c r="E462" s="23"/>
      <c r="F462" s="124"/>
    </row>
    <row r="463" spans="1:6" s="69" customFormat="1" ht="13.5" customHeight="1" x14ac:dyDescent="0.3">
      <c r="A463" s="125"/>
      <c r="B463" s="190" t="s">
        <v>26</v>
      </c>
      <c r="C463" s="54" t="s">
        <v>27</v>
      </c>
      <c r="D463" s="19">
        <v>5</v>
      </c>
      <c r="E463" s="23"/>
      <c r="F463" s="124"/>
    </row>
    <row r="464" spans="1:6" s="69" customFormat="1" ht="19.5" customHeight="1" x14ac:dyDescent="0.3">
      <c r="A464" s="126" t="s">
        <v>525</v>
      </c>
      <c r="B464" s="130" t="s">
        <v>167</v>
      </c>
      <c r="C464" s="54"/>
      <c r="D464" s="19"/>
      <c r="E464" s="23"/>
      <c r="F464" s="124"/>
    </row>
    <row r="465" spans="1:6" s="69" customFormat="1" ht="15" customHeight="1" x14ac:dyDescent="0.3">
      <c r="A465" s="125"/>
      <c r="B465" s="190" t="s">
        <v>26</v>
      </c>
      <c r="C465" s="54" t="s">
        <v>27</v>
      </c>
      <c r="D465" s="19">
        <v>2</v>
      </c>
      <c r="E465" s="23"/>
      <c r="F465" s="124"/>
    </row>
    <row r="466" spans="1:6" s="69" customFormat="1" ht="19.5" customHeight="1" x14ac:dyDescent="0.3">
      <c r="A466" s="126" t="s">
        <v>526</v>
      </c>
      <c r="B466" s="130" t="s">
        <v>168</v>
      </c>
      <c r="C466" s="54"/>
      <c r="D466" s="19"/>
      <c r="E466" s="23"/>
      <c r="F466" s="124"/>
    </row>
    <row r="467" spans="1:6" s="69" customFormat="1" ht="16.5" customHeight="1" x14ac:dyDescent="0.3">
      <c r="A467" s="125"/>
      <c r="B467" s="190" t="s">
        <v>26</v>
      </c>
      <c r="C467" s="54" t="s">
        <v>27</v>
      </c>
      <c r="D467" s="19">
        <v>200</v>
      </c>
      <c r="E467" s="23"/>
      <c r="F467" s="124"/>
    </row>
    <row r="468" spans="1:6" s="69" customFormat="1" ht="18" customHeight="1" x14ac:dyDescent="0.3">
      <c r="A468" s="126" t="s">
        <v>527</v>
      </c>
      <c r="B468" s="130" t="s">
        <v>169</v>
      </c>
      <c r="C468" s="54"/>
      <c r="D468" s="19"/>
      <c r="E468" s="23"/>
      <c r="F468" s="124"/>
    </row>
    <row r="469" spans="1:6" s="69" customFormat="1" ht="15.75" customHeight="1" x14ac:dyDescent="0.3">
      <c r="A469" s="125"/>
      <c r="B469" s="190" t="s">
        <v>26</v>
      </c>
      <c r="C469" s="54" t="s">
        <v>27</v>
      </c>
      <c r="D469" s="19">
        <v>150</v>
      </c>
      <c r="E469" s="23"/>
      <c r="F469" s="124"/>
    </row>
    <row r="470" spans="1:6" s="69" customFormat="1" ht="16.5" customHeight="1" x14ac:dyDescent="0.3">
      <c r="A470" s="126">
        <v>638</v>
      </c>
      <c r="B470" s="127" t="s">
        <v>170</v>
      </c>
      <c r="C470" s="54"/>
      <c r="D470" s="19"/>
      <c r="E470" s="23"/>
      <c r="F470" s="124"/>
    </row>
    <row r="471" spans="1:6" s="69" customFormat="1" ht="19.5" customHeight="1" x14ac:dyDescent="0.3">
      <c r="A471" s="126" t="s">
        <v>152</v>
      </c>
      <c r="B471" s="130" t="s">
        <v>171</v>
      </c>
      <c r="C471" s="54"/>
      <c r="D471" s="19"/>
      <c r="E471" s="23"/>
      <c r="F471" s="124"/>
    </row>
    <row r="472" spans="1:6" s="69" customFormat="1" ht="16.5" customHeight="1" x14ac:dyDescent="0.3">
      <c r="A472" s="125"/>
      <c r="B472" s="190" t="s">
        <v>31</v>
      </c>
      <c r="C472" s="54" t="s">
        <v>375</v>
      </c>
      <c r="D472" s="19">
        <v>1</v>
      </c>
      <c r="E472" s="23"/>
      <c r="F472" s="124"/>
    </row>
    <row r="473" spans="1:6" s="69" customFormat="1" ht="15.6" x14ac:dyDescent="0.3">
      <c r="A473" s="126" t="s">
        <v>269</v>
      </c>
      <c r="B473" s="130" t="s">
        <v>458</v>
      </c>
      <c r="C473" s="54"/>
      <c r="D473" s="19"/>
      <c r="E473" s="23"/>
      <c r="F473" s="124"/>
    </row>
    <row r="474" spans="1:6" s="69" customFormat="1" ht="15" customHeight="1" x14ac:dyDescent="0.3">
      <c r="A474" s="125"/>
      <c r="B474" s="190" t="s">
        <v>26</v>
      </c>
      <c r="C474" s="54" t="s">
        <v>27</v>
      </c>
      <c r="D474" s="19">
        <v>4</v>
      </c>
      <c r="E474" s="23"/>
      <c r="F474" s="124"/>
    </row>
    <row r="475" spans="1:6" s="69" customFormat="1" ht="19.5" customHeight="1" x14ac:dyDescent="0.3">
      <c r="A475" s="126" t="s">
        <v>456</v>
      </c>
      <c r="B475" s="130" t="s">
        <v>172</v>
      </c>
      <c r="C475" s="54"/>
      <c r="D475" s="19"/>
      <c r="E475" s="23"/>
      <c r="F475" s="124"/>
    </row>
    <row r="476" spans="1:6" s="69" customFormat="1" ht="16.5" customHeight="1" x14ac:dyDescent="0.3">
      <c r="A476" s="125"/>
      <c r="B476" s="190" t="s">
        <v>26</v>
      </c>
      <c r="C476" s="54" t="s">
        <v>27</v>
      </c>
      <c r="D476" s="19">
        <v>4</v>
      </c>
      <c r="E476" s="23"/>
      <c r="F476" s="124"/>
    </row>
    <row r="477" spans="1:6" s="69" customFormat="1" ht="19.5" customHeight="1" x14ac:dyDescent="0.3">
      <c r="A477" s="126" t="s">
        <v>457</v>
      </c>
      <c r="B477" s="130" t="s">
        <v>173</v>
      </c>
      <c r="C477" s="54"/>
      <c r="D477" s="19"/>
      <c r="E477" s="23"/>
      <c r="F477" s="124"/>
    </row>
    <row r="478" spans="1:6" s="69" customFormat="1" ht="19.5" customHeight="1" thickBot="1" x14ac:dyDescent="0.35">
      <c r="A478" s="125"/>
      <c r="B478" s="190" t="s">
        <v>31</v>
      </c>
      <c r="C478" s="54" t="s">
        <v>375</v>
      </c>
      <c r="D478" s="19">
        <v>1</v>
      </c>
      <c r="E478" s="23"/>
      <c r="F478" s="124"/>
    </row>
    <row r="479" spans="1:6" s="69" customFormat="1" ht="27" customHeight="1" thickBot="1" x14ac:dyDescent="0.35">
      <c r="A479" s="221" t="s">
        <v>174</v>
      </c>
      <c r="B479" s="222"/>
      <c r="C479" s="222"/>
      <c r="D479" s="222"/>
      <c r="E479" s="223"/>
      <c r="F479" s="138"/>
    </row>
    <row r="480" spans="1:6" s="10" customFormat="1" ht="30.75" customHeight="1" x14ac:dyDescent="0.3">
      <c r="A480" s="67"/>
      <c r="B480" s="68" t="s">
        <v>175</v>
      </c>
      <c r="C480" s="12"/>
      <c r="D480" s="12"/>
      <c r="E480" s="73"/>
      <c r="F480" s="74"/>
    </row>
    <row r="481" spans="1:6" s="10" customFormat="1" ht="30.75" customHeight="1" x14ac:dyDescent="0.3">
      <c r="A481" s="75"/>
      <c r="B481" s="76" t="s">
        <v>176</v>
      </c>
      <c r="C481" s="22"/>
      <c r="D481" s="22"/>
      <c r="E481" s="62"/>
      <c r="F481" s="77"/>
    </row>
    <row r="482" spans="1:6" s="10" customFormat="1" ht="30.75" customHeight="1" x14ac:dyDescent="0.3">
      <c r="A482" s="29">
        <v>701</v>
      </c>
      <c r="B482" s="78" t="s">
        <v>324</v>
      </c>
      <c r="C482" s="22"/>
      <c r="D482" s="19"/>
      <c r="E482" s="62"/>
      <c r="F482" s="79"/>
    </row>
    <row r="483" spans="1:6" s="10" customFormat="1" ht="25.2" customHeight="1" x14ac:dyDescent="0.3">
      <c r="A483" s="29"/>
      <c r="B483" s="80" t="s">
        <v>31</v>
      </c>
      <c r="C483" s="22" t="s">
        <v>177</v>
      </c>
      <c r="D483" s="19">
        <v>1</v>
      </c>
      <c r="E483" s="23"/>
      <c r="F483" s="24"/>
    </row>
    <row r="484" spans="1:6" s="10" customFormat="1" ht="30.75" customHeight="1" x14ac:dyDescent="0.3">
      <c r="A484" s="29">
        <f>A482+1</f>
        <v>702</v>
      </c>
      <c r="B484" s="78" t="s">
        <v>325</v>
      </c>
      <c r="C484" s="22"/>
      <c r="D484" s="19"/>
      <c r="E484" s="23"/>
      <c r="F484" s="24"/>
    </row>
    <row r="485" spans="1:6" s="10" customFormat="1" ht="22.8" customHeight="1" x14ac:dyDescent="0.3">
      <c r="A485" s="29">
        <v>702.1</v>
      </c>
      <c r="B485" s="80" t="s">
        <v>181</v>
      </c>
      <c r="C485" s="22"/>
      <c r="D485" s="19"/>
      <c r="E485" s="23"/>
      <c r="F485" s="24"/>
    </row>
    <row r="486" spans="1:6" s="10" customFormat="1" ht="22.8" customHeight="1" x14ac:dyDescent="0.3">
      <c r="A486" s="29"/>
      <c r="B486" s="80" t="s">
        <v>76</v>
      </c>
      <c r="C486" s="22" t="s">
        <v>178</v>
      </c>
      <c r="D486" s="19">
        <v>30</v>
      </c>
      <c r="E486" s="23"/>
      <c r="F486" s="24"/>
    </row>
    <row r="487" spans="1:6" s="10" customFormat="1" ht="22.8" customHeight="1" x14ac:dyDescent="0.3">
      <c r="A487" s="29">
        <v>702.2</v>
      </c>
      <c r="B487" s="80" t="s">
        <v>180</v>
      </c>
      <c r="C487" s="22"/>
      <c r="D487" s="19"/>
      <c r="E487" s="23"/>
      <c r="F487" s="24"/>
    </row>
    <row r="488" spans="1:6" s="10" customFormat="1" ht="22.8" customHeight="1" x14ac:dyDescent="0.3">
      <c r="A488" s="29"/>
      <c r="B488" s="80" t="s">
        <v>76</v>
      </c>
      <c r="C488" s="22" t="s">
        <v>178</v>
      </c>
      <c r="D488" s="19">
        <v>136</v>
      </c>
      <c r="E488" s="23"/>
      <c r="F488" s="24"/>
    </row>
    <row r="489" spans="1:6" s="10" customFormat="1" ht="22.8" customHeight="1" x14ac:dyDescent="0.3">
      <c r="A489" s="29">
        <v>702.3</v>
      </c>
      <c r="B489" s="80" t="s">
        <v>326</v>
      </c>
      <c r="C489" s="22"/>
      <c r="D489" s="19"/>
      <c r="E489" s="23"/>
      <c r="F489" s="24"/>
    </row>
    <row r="490" spans="1:6" s="10" customFormat="1" ht="22.8" customHeight="1" x14ac:dyDescent="0.3">
      <c r="A490" s="29"/>
      <c r="B490" s="80" t="s">
        <v>76</v>
      </c>
      <c r="C490" s="22" t="s">
        <v>178</v>
      </c>
      <c r="D490" s="19">
        <v>36</v>
      </c>
      <c r="E490" s="23"/>
      <c r="F490" s="24"/>
    </row>
    <row r="491" spans="1:6" s="10" customFormat="1" ht="22.8" customHeight="1" x14ac:dyDescent="0.3">
      <c r="A491" s="29">
        <v>702.4</v>
      </c>
      <c r="B491" s="80" t="s">
        <v>327</v>
      </c>
      <c r="C491" s="22"/>
      <c r="D491" s="19"/>
      <c r="E491" s="23"/>
      <c r="F491" s="24"/>
    </row>
    <row r="492" spans="1:6" s="10" customFormat="1" ht="22.8" customHeight="1" x14ac:dyDescent="0.3">
      <c r="A492" s="29"/>
      <c r="B492" s="80" t="s">
        <v>76</v>
      </c>
      <c r="C492" s="22" t="s">
        <v>178</v>
      </c>
      <c r="D492" s="19">
        <v>50</v>
      </c>
      <c r="E492" s="23"/>
      <c r="F492" s="24"/>
    </row>
    <row r="493" spans="1:6" s="10" customFormat="1" ht="22.8" customHeight="1" x14ac:dyDescent="0.3">
      <c r="A493" s="29">
        <v>702.5</v>
      </c>
      <c r="B493" s="80" t="s">
        <v>328</v>
      </c>
      <c r="C493" s="22"/>
      <c r="D493" s="19"/>
      <c r="E493" s="23"/>
      <c r="F493" s="24"/>
    </row>
    <row r="494" spans="1:6" s="10" customFormat="1" ht="22.8" customHeight="1" x14ac:dyDescent="0.3">
      <c r="A494" s="29"/>
      <c r="B494" s="80" t="s">
        <v>76</v>
      </c>
      <c r="C494" s="22" t="s">
        <v>178</v>
      </c>
      <c r="D494" s="19">
        <v>20</v>
      </c>
      <c r="E494" s="23"/>
      <c r="F494" s="24"/>
    </row>
    <row r="495" spans="1:6" s="10" customFormat="1" ht="22.8" customHeight="1" x14ac:dyDescent="0.3">
      <c r="A495" s="29">
        <v>702.6</v>
      </c>
      <c r="B495" s="80" t="s">
        <v>329</v>
      </c>
      <c r="C495" s="22"/>
      <c r="D495" s="19"/>
      <c r="E495" s="23"/>
      <c r="F495" s="24"/>
    </row>
    <row r="496" spans="1:6" s="10" customFormat="1" ht="22.8" customHeight="1" x14ac:dyDescent="0.3">
      <c r="A496" s="29"/>
      <c r="B496" s="80" t="s">
        <v>76</v>
      </c>
      <c r="C496" s="22" t="s">
        <v>178</v>
      </c>
      <c r="D496" s="19">
        <v>46</v>
      </c>
      <c r="E496" s="23"/>
      <c r="F496" s="24"/>
    </row>
    <row r="497" spans="1:6" s="10" customFormat="1" ht="22.8" customHeight="1" x14ac:dyDescent="0.3">
      <c r="A497" s="29">
        <v>702.7</v>
      </c>
      <c r="B497" s="80" t="s">
        <v>330</v>
      </c>
      <c r="C497" s="22"/>
      <c r="D497" s="19"/>
      <c r="E497" s="23"/>
      <c r="F497" s="24"/>
    </row>
    <row r="498" spans="1:6" s="10" customFormat="1" ht="22.8" customHeight="1" x14ac:dyDescent="0.3">
      <c r="A498" s="29"/>
      <c r="B498" s="80" t="s">
        <v>76</v>
      </c>
      <c r="C498" s="22" t="s">
        <v>178</v>
      </c>
      <c r="D498" s="19">
        <v>70</v>
      </c>
      <c r="E498" s="23"/>
      <c r="F498" s="24"/>
    </row>
    <row r="499" spans="1:6" s="10" customFormat="1" ht="29.25" customHeight="1" x14ac:dyDescent="0.3">
      <c r="A499" s="29">
        <f>A484+1</f>
        <v>703</v>
      </c>
      <c r="B499" s="78" t="s">
        <v>331</v>
      </c>
      <c r="C499" s="22"/>
      <c r="D499" s="19"/>
      <c r="E499" s="23"/>
      <c r="F499" s="24"/>
    </row>
    <row r="500" spans="1:6" s="10" customFormat="1" ht="23.4" customHeight="1" x14ac:dyDescent="0.3">
      <c r="A500" s="29">
        <v>703.1</v>
      </c>
      <c r="B500" s="80" t="s">
        <v>326</v>
      </c>
      <c r="C500" s="22"/>
      <c r="D500" s="19"/>
      <c r="E500" s="23"/>
      <c r="F500" s="24"/>
    </row>
    <row r="501" spans="1:6" s="10" customFormat="1" ht="23.4" customHeight="1" x14ac:dyDescent="0.3">
      <c r="A501" s="29"/>
      <c r="B501" s="80" t="s">
        <v>76</v>
      </c>
      <c r="C501" s="22" t="s">
        <v>178</v>
      </c>
      <c r="D501" s="19">
        <v>30</v>
      </c>
      <c r="E501" s="23"/>
      <c r="F501" s="24"/>
    </row>
    <row r="502" spans="1:6" s="10" customFormat="1" ht="23.4" customHeight="1" x14ac:dyDescent="0.3">
      <c r="A502" s="29">
        <v>703.2</v>
      </c>
      <c r="B502" s="80" t="s">
        <v>332</v>
      </c>
      <c r="C502" s="22"/>
      <c r="D502" s="19"/>
      <c r="E502" s="23"/>
      <c r="F502" s="24"/>
    </row>
    <row r="503" spans="1:6" s="10" customFormat="1" ht="23.4" customHeight="1" x14ac:dyDescent="0.3">
      <c r="A503" s="29"/>
      <c r="B503" s="80" t="s">
        <v>76</v>
      </c>
      <c r="C503" s="22" t="s">
        <v>178</v>
      </c>
      <c r="D503" s="19">
        <v>40</v>
      </c>
      <c r="E503" s="23"/>
      <c r="F503" s="24"/>
    </row>
    <row r="504" spans="1:6" s="10" customFormat="1" ht="22.8" customHeight="1" x14ac:dyDescent="0.3">
      <c r="A504" s="29">
        <f>A499+1</f>
        <v>704</v>
      </c>
      <c r="B504" s="78" t="s">
        <v>333</v>
      </c>
      <c r="C504" s="22" t="s">
        <v>179</v>
      </c>
      <c r="D504" s="19"/>
      <c r="E504" s="23"/>
      <c r="F504" s="24"/>
    </row>
    <row r="505" spans="1:6" s="10" customFormat="1" ht="22.8" customHeight="1" x14ac:dyDescent="0.3">
      <c r="A505" s="29"/>
      <c r="B505" s="80" t="s">
        <v>76</v>
      </c>
      <c r="C505" s="22" t="s">
        <v>178</v>
      </c>
      <c r="D505" s="19">
        <v>242</v>
      </c>
      <c r="E505" s="23"/>
      <c r="F505" s="24"/>
    </row>
    <row r="506" spans="1:6" s="10" customFormat="1" ht="22.8" customHeight="1" x14ac:dyDescent="0.3">
      <c r="A506" s="29">
        <f>A504+1</f>
        <v>705</v>
      </c>
      <c r="B506" s="78" t="s">
        <v>182</v>
      </c>
      <c r="C506" s="22"/>
      <c r="D506" s="19"/>
      <c r="E506" s="23"/>
      <c r="F506" s="24"/>
    </row>
    <row r="507" spans="1:6" s="10" customFormat="1" ht="22.8" customHeight="1" x14ac:dyDescent="0.3">
      <c r="A507" s="29"/>
      <c r="B507" s="80" t="s">
        <v>26</v>
      </c>
      <c r="C507" s="22" t="s">
        <v>177</v>
      </c>
      <c r="D507" s="19">
        <v>4</v>
      </c>
      <c r="E507" s="23"/>
      <c r="F507" s="24"/>
    </row>
    <row r="508" spans="1:6" s="10" customFormat="1" ht="31.2" x14ac:dyDescent="0.3">
      <c r="A508" s="29">
        <f>A506+1</f>
        <v>706</v>
      </c>
      <c r="B508" s="78" t="s">
        <v>334</v>
      </c>
      <c r="C508" s="22"/>
      <c r="D508" s="19"/>
      <c r="E508" s="23"/>
      <c r="F508" s="24"/>
    </row>
    <row r="509" spans="1:6" s="10" customFormat="1" ht="18" customHeight="1" x14ac:dyDescent="0.3">
      <c r="A509" s="29"/>
      <c r="B509" s="80" t="s">
        <v>26</v>
      </c>
      <c r="C509" s="22" t="s">
        <v>177</v>
      </c>
      <c r="D509" s="19">
        <v>8</v>
      </c>
      <c r="E509" s="23"/>
      <c r="F509" s="24"/>
    </row>
    <row r="510" spans="1:6" s="10" customFormat="1" ht="30.75" customHeight="1" x14ac:dyDescent="0.3">
      <c r="A510" s="29"/>
      <c r="B510" s="81" t="s">
        <v>183</v>
      </c>
      <c r="C510" s="22"/>
      <c r="D510" s="19"/>
      <c r="E510" s="23"/>
      <c r="F510" s="24"/>
    </row>
    <row r="511" spans="1:6" s="10" customFormat="1" ht="30.75" customHeight="1" x14ac:dyDescent="0.3">
      <c r="A511" s="29">
        <f>A508+1</f>
        <v>707</v>
      </c>
      <c r="B511" s="81" t="s">
        <v>335</v>
      </c>
      <c r="C511" s="22" t="s">
        <v>179</v>
      </c>
      <c r="D511" s="19"/>
      <c r="E511" s="23"/>
      <c r="F511" s="24"/>
    </row>
    <row r="512" spans="1:6" s="10" customFormat="1" ht="24" customHeight="1" x14ac:dyDescent="0.3">
      <c r="A512" s="29" t="s">
        <v>336</v>
      </c>
      <c r="B512" s="80" t="s">
        <v>337</v>
      </c>
      <c r="C512" s="22"/>
      <c r="D512" s="19"/>
      <c r="E512" s="23"/>
      <c r="F512" s="24"/>
    </row>
    <row r="513" spans="1:6" s="10" customFormat="1" ht="24" customHeight="1" x14ac:dyDescent="0.3">
      <c r="A513" s="29"/>
      <c r="B513" s="80" t="s">
        <v>26</v>
      </c>
      <c r="C513" s="22" t="s">
        <v>177</v>
      </c>
      <c r="D513" s="19">
        <v>4</v>
      </c>
      <c r="E513" s="23"/>
      <c r="F513" s="24"/>
    </row>
    <row r="514" spans="1:6" s="10" customFormat="1" ht="24" customHeight="1" x14ac:dyDescent="0.3">
      <c r="A514" s="29" t="s">
        <v>338</v>
      </c>
      <c r="B514" s="80" t="s">
        <v>339</v>
      </c>
      <c r="C514" s="22"/>
      <c r="D514" s="19"/>
      <c r="E514" s="23"/>
      <c r="F514" s="24"/>
    </row>
    <row r="515" spans="1:6" s="10" customFormat="1" ht="24" customHeight="1" x14ac:dyDescent="0.3">
      <c r="A515" s="29"/>
      <c r="B515" s="80" t="s">
        <v>26</v>
      </c>
      <c r="C515" s="22" t="s">
        <v>177</v>
      </c>
      <c r="D515" s="19">
        <v>16</v>
      </c>
      <c r="E515" s="23"/>
      <c r="F515" s="24"/>
    </row>
    <row r="516" spans="1:6" s="10" customFormat="1" ht="24" customHeight="1" x14ac:dyDescent="0.3">
      <c r="A516" s="29" t="s">
        <v>338</v>
      </c>
      <c r="B516" s="80" t="s">
        <v>184</v>
      </c>
      <c r="C516" s="22"/>
      <c r="D516" s="19"/>
      <c r="E516" s="23"/>
      <c r="F516" s="24"/>
    </row>
    <row r="517" spans="1:6" s="10" customFormat="1" ht="24" customHeight="1" x14ac:dyDescent="0.3">
      <c r="A517" s="29"/>
      <c r="B517" s="80" t="s">
        <v>26</v>
      </c>
      <c r="C517" s="22" t="s">
        <v>177</v>
      </c>
      <c r="D517" s="19">
        <v>4</v>
      </c>
      <c r="E517" s="23"/>
      <c r="F517" s="24"/>
    </row>
    <row r="518" spans="1:6" s="10" customFormat="1" ht="24" customHeight="1" x14ac:dyDescent="0.3">
      <c r="A518" s="29">
        <v>707.3</v>
      </c>
      <c r="B518" s="80" t="s">
        <v>185</v>
      </c>
      <c r="C518" s="22"/>
      <c r="D518" s="19"/>
      <c r="E518" s="23"/>
      <c r="F518" s="24"/>
    </row>
    <row r="519" spans="1:6" s="10" customFormat="1" ht="24" customHeight="1" x14ac:dyDescent="0.3">
      <c r="A519" s="29"/>
      <c r="B519" s="80" t="s">
        <v>26</v>
      </c>
      <c r="C519" s="22" t="s">
        <v>177</v>
      </c>
      <c r="D519" s="19">
        <v>2</v>
      </c>
      <c r="E519" s="23"/>
      <c r="F519" s="24"/>
    </row>
    <row r="520" spans="1:6" s="10" customFormat="1" ht="39.75" customHeight="1" x14ac:dyDescent="0.3">
      <c r="A520" s="29">
        <f>A511+1</f>
        <v>708</v>
      </c>
      <c r="B520" s="78" t="s">
        <v>340</v>
      </c>
      <c r="C520" s="22" t="s">
        <v>179</v>
      </c>
      <c r="D520" s="19"/>
      <c r="E520" s="23"/>
      <c r="F520" s="24"/>
    </row>
    <row r="521" spans="1:6" s="10" customFormat="1" ht="27" customHeight="1" x14ac:dyDescent="0.3">
      <c r="A521" s="29">
        <v>708.1</v>
      </c>
      <c r="B521" s="80" t="s">
        <v>186</v>
      </c>
      <c r="C521" s="22"/>
      <c r="D521" s="19"/>
      <c r="E521" s="23"/>
      <c r="F521" s="24"/>
    </row>
    <row r="522" spans="1:6" s="10" customFormat="1" ht="27" customHeight="1" x14ac:dyDescent="0.3">
      <c r="A522" s="29"/>
      <c r="B522" s="80" t="s">
        <v>76</v>
      </c>
      <c r="C522" s="22" t="s">
        <v>178</v>
      </c>
      <c r="D522" s="19">
        <v>25</v>
      </c>
      <c r="E522" s="23"/>
      <c r="F522" s="24"/>
    </row>
    <row r="523" spans="1:6" s="10" customFormat="1" ht="27" customHeight="1" x14ac:dyDescent="0.3">
      <c r="A523" s="29">
        <v>708.2</v>
      </c>
      <c r="B523" s="80" t="s">
        <v>187</v>
      </c>
      <c r="C523" s="22"/>
      <c r="D523" s="19"/>
      <c r="E523" s="23"/>
      <c r="F523" s="24"/>
    </row>
    <row r="524" spans="1:6" s="10" customFormat="1" ht="27" customHeight="1" x14ac:dyDescent="0.3">
      <c r="A524" s="29"/>
      <c r="B524" s="80" t="s">
        <v>76</v>
      </c>
      <c r="C524" s="22" t="s">
        <v>178</v>
      </c>
      <c r="D524" s="19">
        <v>76</v>
      </c>
      <c r="E524" s="23"/>
      <c r="F524" s="24"/>
    </row>
    <row r="525" spans="1:6" s="10" customFormat="1" ht="27" customHeight="1" x14ac:dyDescent="0.3">
      <c r="A525" s="29" t="s">
        <v>341</v>
      </c>
      <c r="B525" s="80" t="s">
        <v>188</v>
      </c>
      <c r="C525" s="22"/>
      <c r="D525" s="19"/>
      <c r="E525" s="23"/>
      <c r="F525" s="24"/>
    </row>
    <row r="526" spans="1:6" s="10" customFormat="1" ht="27" customHeight="1" x14ac:dyDescent="0.3">
      <c r="A526" s="29"/>
      <c r="B526" s="80" t="s">
        <v>76</v>
      </c>
      <c r="C526" s="22" t="s">
        <v>178</v>
      </c>
      <c r="D526" s="19">
        <v>19</v>
      </c>
      <c r="E526" s="23"/>
      <c r="F526" s="24"/>
    </row>
    <row r="527" spans="1:6" s="10" customFormat="1" ht="27" customHeight="1" x14ac:dyDescent="0.3">
      <c r="A527" s="29" t="s">
        <v>342</v>
      </c>
      <c r="B527" s="80" t="s">
        <v>189</v>
      </c>
      <c r="C527" s="22"/>
      <c r="D527" s="19"/>
      <c r="E527" s="23"/>
      <c r="F527" s="24"/>
    </row>
    <row r="528" spans="1:6" s="10" customFormat="1" ht="27" customHeight="1" x14ac:dyDescent="0.3">
      <c r="A528" s="29"/>
      <c r="B528" s="80" t="s">
        <v>76</v>
      </c>
      <c r="C528" s="22" t="s">
        <v>178</v>
      </c>
      <c r="D528" s="19">
        <v>10</v>
      </c>
      <c r="E528" s="23"/>
      <c r="F528" s="24"/>
    </row>
    <row r="529" spans="1:6" s="10" customFormat="1" ht="24" customHeight="1" x14ac:dyDescent="0.3">
      <c r="A529" s="29"/>
      <c r="B529" s="81" t="s">
        <v>343</v>
      </c>
      <c r="C529" s="22"/>
      <c r="D529" s="19"/>
      <c r="E529" s="23"/>
      <c r="F529" s="24"/>
    </row>
    <row r="530" spans="1:6" s="10" customFormat="1" ht="24" customHeight="1" x14ac:dyDescent="0.3">
      <c r="A530" s="29">
        <f>A520+1</f>
        <v>709</v>
      </c>
      <c r="B530" s="78" t="s">
        <v>344</v>
      </c>
      <c r="C530" s="22"/>
      <c r="D530" s="19"/>
      <c r="E530" s="23"/>
      <c r="F530" s="24"/>
    </row>
    <row r="531" spans="1:6" s="10" customFormat="1" ht="24" customHeight="1" x14ac:dyDescent="0.3">
      <c r="A531" s="29"/>
      <c r="B531" s="80" t="s">
        <v>26</v>
      </c>
      <c r="C531" s="22" t="s">
        <v>177</v>
      </c>
      <c r="D531" s="19">
        <v>26</v>
      </c>
      <c r="E531" s="23"/>
      <c r="F531" s="24"/>
    </row>
    <row r="532" spans="1:6" s="10" customFormat="1" ht="24" customHeight="1" x14ac:dyDescent="0.3">
      <c r="A532" s="29">
        <f>A530+1</f>
        <v>710</v>
      </c>
      <c r="B532" s="78" t="s">
        <v>190</v>
      </c>
      <c r="C532" s="22"/>
      <c r="D532" s="19"/>
      <c r="E532" s="23"/>
      <c r="F532" s="24"/>
    </row>
    <row r="533" spans="1:6" s="10" customFormat="1" ht="24" customHeight="1" x14ac:dyDescent="0.3">
      <c r="A533" s="29"/>
      <c r="B533" s="80" t="s">
        <v>26</v>
      </c>
      <c r="C533" s="22" t="s">
        <v>177</v>
      </c>
      <c r="D533" s="19">
        <v>2</v>
      </c>
      <c r="E533" s="23"/>
      <c r="F533" s="24"/>
    </row>
    <row r="534" spans="1:6" s="10" customFormat="1" ht="24" customHeight="1" x14ac:dyDescent="0.3">
      <c r="A534" s="29">
        <f>A532+1</f>
        <v>711</v>
      </c>
      <c r="B534" s="78" t="s">
        <v>345</v>
      </c>
      <c r="C534" s="22"/>
      <c r="D534" s="19"/>
      <c r="E534" s="23"/>
      <c r="F534" s="24"/>
    </row>
    <row r="535" spans="1:6" s="10" customFormat="1" ht="24" customHeight="1" x14ac:dyDescent="0.3">
      <c r="A535" s="29"/>
      <c r="B535" s="80" t="s">
        <v>26</v>
      </c>
      <c r="C535" s="22" t="s">
        <v>177</v>
      </c>
      <c r="D535" s="19">
        <v>1</v>
      </c>
      <c r="E535" s="23"/>
      <c r="F535" s="24"/>
    </row>
    <row r="536" spans="1:6" s="10" customFormat="1" ht="24" customHeight="1" x14ac:dyDescent="0.3">
      <c r="A536" s="29">
        <f>A534+1</f>
        <v>712</v>
      </c>
      <c r="B536" s="78" t="s">
        <v>191</v>
      </c>
      <c r="C536" s="22" t="s">
        <v>179</v>
      </c>
      <c r="D536" s="19"/>
      <c r="E536" s="23"/>
      <c r="F536" s="24"/>
    </row>
    <row r="537" spans="1:6" s="10" customFormat="1" ht="24" customHeight="1" x14ac:dyDescent="0.3">
      <c r="A537" s="29"/>
      <c r="B537" s="80" t="s">
        <v>26</v>
      </c>
      <c r="C537" s="22" t="s">
        <v>177</v>
      </c>
      <c r="D537" s="19">
        <v>26</v>
      </c>
      <c r="E537" s="23"/>
      <c r="F537" s="24"/>
    </row>
    <row r="538" spans="1:6" s="10" customFormat="1" ht="24" customHeight="1" x14ac:dyDescent="0.3">
      <c r="A538" s="29">
        <f>A536+1</f>
        <v>713</v>
      </c>
      <c r="B538" s="78" t="s">
        <v>192</v>
      </c>
      <c r="C538" s="22"/>
      <c r="D538" s="19"/>
      <c r="E538" s="23"/>
      <c r="F538" s="24"/>
    </row>
    <row r="539" spans="1:6" s="10" customFormat="1" ht="24" customHeight="1" x14ac:dyDescent="0.3">
      <c r="A539" s="29"/>
      <c r="B539" s="80" t="s">
        <v>26</v>
      </c>
      <c r="C539" s="22" t="s">
        <v>177</v>
      </c>
      <c r="D539" s="19">
        <v>2</v>
      </c>
      <c r="E539" s="23"/>
      <c r="F539" s="24"/>
    </row>
    <row r="540" spans="1:6" s="10" customFormat="1" ht="24" customHeight="1" x14ac:dyDescent="0.3">
      <c r="A540" s="29">
        <f>A538+1</f>
        <v>714</v>
      </c>
      <c r="B540" s="78" t="s">
        <v>346</v>
      </c>
      <c r="C540" s="22"/>
      <c r="D540" s="19"/>
      <c r="E540" s="23"/>
      <c r="F540" s="24"/>
    </row>
    <row r="541" spans="1:6" s="10" customFormat="1" ht="24" customHeight="1" x14ac:dyDescent="0.3">
      <c r="A541" s="29"/>
      <c r="B541" s="80" t="s">
        <v>26</v>
      </c>
      <c r="C541" s="22" t="s">
        <v>177</v>
      </c>
      <c r="D541" s="19">
        <v>26</v>
      </c>
      <c r="E541" s="23"/>
      <c r="F541" s="24"/>
    </row>
    <row r="542" spans="1:6" s="10" customFormat="1" ht="24" customHeight="1" x14ac:dyDescent="0.3">
      <c r="A542" s="29">
        <f>A540+1</f>
        <v>715</v>
      </c>
      <c r="B542" s="78" t="s">
        <v>347</v>
      </c>
      <c r="C542" s="22"/>
      <c r="D542" s="19"/>
      <c r="E542" s="23"/>
      <c r="F542" s="24"/>
    </row>
    <row r="543" spans="1:6" s="10" customFormat="1" ht="24" customHeight="1" x14ac:dyDescent="0.3">
      <c r="A543" s="29"/>
      <c r="B543" s="80" t="s">
        <v>26</v>
      </c>
      <c r="C543" s="22" t="s">
        <v>177</v>
      </c>
      <c r="D543" s="19">
        <v>10</v>
      </c>
      <c r="E543" s="23"/>
      <c r="F543" s="24"/>
    </row>
    <row r="544" spans="1:6" s="10" customFormat="1" ht="24" customHeight="1" x14ac:dyDescent="0.3">
      <c r="A544" s="29">
        <f>A542+1</f>
        <v>716</v>
      </c>
      <c r="B544" s="78" t="s">
        <v>348</v>
      </c>
      <c r="C544" s="22"/>
      <c r="D544" s="19"/>
      <c r="E544" s="23"/>
      <c r="F544" s="24"/>
    </row>
    <row r="545" spans="1:6" s="10" customFormat="1" ht="24" customHeight="1" x14ac:dyDescent="0.3">
      <c r="A545" s="29"/>
      <c r="B545" s="80" t="s">
        <v>210</v>
      </c>
      <c r="C545" s="22" t="s">
        <v>231</v>
      </c>
      <c r="D545" s="19">
        <v>16</v>
      </c>
      <c r="E545" s="23"/>
      <c r="F545" s="24"/>
    </row>
    <row r="546" spans="1:6" s="10" customFormat="1" ht="24" customHeight="1" x14ac:dyDescent="0.3">
      <c r="A546" s="29">
        <f>A544+1</f>
        <v>717</v>
      </c>
      <c r="B546" s="78" t="s">
        <v>193</v>
      </c>
      <c r="C546" s="22"/>
      <c r="D546" s="19"/>
      <c r="E546" s="23"/>
      <c r="F546" s="24"/>
    </row>
    <row r="547" spans="1:6" s="10" customFormat="1" ht="24" customHeight="1" x14ac:dyDescent="0.3">
      <c r="A547" s="29"/>
      <c r="B547" s="80" t="s">
        <v>26</v>
      </c>
      <c r="C547" s="22" t="s">
        <v>177</v>
      </c>
      <c r="D547" s="19">
        <v>10</v>
      </c>
      <c r="E547" s="23"/>
      <c r="F547" s="24"/>
    </row>
    <row r="548" spans="1:6" s="10" customFormat="1" ht="24" customHeight="1" x14ac:dyDescent="0.3">
      <c r="A548" s="29">
        <f>A546+1</f>
        <v>718</v>
      </c>
      <c r="B548" s="78" t="s">
        <v>349</v>
      </c>
      <c r="C548" s="22" t="s">
        <v>179</v>
      </c>
      <c r="D548" s="19"/>
      <c r="E548" s="23"/>
      <c r="F548" s="24"/>
    </row>
    <row r="549" spans="1:6" s="10" customFormat="1" ht="24" customHeight="1" x14ac:dyDescent="0.3">
      <c r="A549" s="29">
        <v>718.1</v>
      </c>
      <c r="B549" s="80" t="s">
        <v>350</v>
      </c>
      <c r="C549" s="22"/>
      <c r="D549" s="19"/>
      <c r="E549" s="23"/>
      <c r="F549" s="24"/>
    </row>
    <row r="550" spans="1:6" s="10" customFormat="1" ht="24" customHeight="1" x14ac:dyDescent="0.3">
      <c r="A550" s="29"/>
      <c r="B550" s="80" t="s">
        <v>76</v>
      </c>
      <c r="C550" s="22" t="s">
        <v>178</v>
      </c>
      <c r="D550" s="19">
        <v>40</v>
      </c>
      <c r="E550" s="23"/>
      <c r="F550" s="24"/>
    </row>
    <row r="551" spans="1:6" s="10" customFormat="1" ht="24" customHeight="1" x14ac:dyDescent="0.3">
      <c r="A551" s="29">
        <v>718.2</v>
      </c>
      <c r="B551" s="80" t="s">
        <v>351</v>
      </c>
      <c r="C551" s="22"/>
      <c r="D551" s="19"/>
      <c r="E551" s="23"/>
      <c r="F551" s="24"/>
    </row>
    <row r="552" spans="1:6" s="10" customFormat="1" ht="24" customHeight="1" x14ac:dyDescent="0.3">
      <c r="A552" s="29"/>
      <c r="B552" s="80" t="s">
        <v>76</v>
      </c>
      <c r="C552" s="22" t="s">
        <v>178</v>
      </c>
      <c r="D552" s="19">
        <v>70</v>
      </c>
      <c r="E552" s="23"/>
      <c r="F552" s="24"/>
    </row>
    <row r="553" spans="1:6" s="10" customFormat="1" ht="24" customHeight="1" x14ac:dyDescent="0.3">
      <c r="A553" s="29">
        <v>718.3</v>
      </c>
      <c r="B553" s="80" t="s">
        <v>352</v>
      </c>
      <c r="C553" s="22"/>
      <c r="D553" s="19"/>
      <c r="E553" s="23"/>
      <c r="F553" s="24"/>
    </row>
    <row r="554" spans="1:6" s="10" customFormat="1" ht="24" customHeight="1" x14ac:dyDescent="0.3">
      <c r="A554" s="29"/>
      <c r="B554" s="80" t="s">
        <v>76</v>
      </c>
      <c r="C554" s="22" t="s">
        <v>178</v>
      </c>
      <c r="D554" s="19">
        <v>60</v>
      </c>
      <c r="E554" s="23"/>
      <c r="F554" s="24"/>
    </row>
    <row r="555" spans="1:6" s="10" customFormat="1" ht="24" customHeight="1" x14ac:dyDescent="0.3">
      <c r="A555" s="29">
        <v>718.4</v>
      </c>
      <c r="B555" s="80" t="s">
        <v>353</v>
      </c>
      <c r="C555" s="22"/>
      <c r="D555" s="19"/>
      <c r="E555" s="23"/>
      <c r="F555" s="24"/>
    </row>
    <row r="556" spans="1:6" s="10" customFormat="1" ht="24" customHeight="1" x14ac:dyDescent="0.3">
      <c r="A556" s="29"/>
      <c r="B556" s="80" t="s">
        <v>76</v>
      </c>
      <c r="C556" s="22" t="s">
        <v>178</v>
      </c>
      <c r="D556" s="19">
        <v>56</v>
      </c>
      <c r="E556" s="23"/>
      <c r="F556" s="24"/>
    </row>
    <row r="557" spans="1:6" s="10" customFormat="1" ht="24" customHeight="1" x14ac:dyDescent="0.3">
      <c r="A557" s="29">
        <v>718.5</v>
      </c>
      <c r="B557" s="80" t="s">
        <v>354</v>
      </c>
      <c r="C557" s="22"/>
      <c r="D557" s="19"/>
      <c r="E557" s="23"/>
      <c r="F557" s="24"/>
    </row>
    <row r="558" spans="1:6" s="10" customFormat="1" ht="24" customHeight="1" x14ac:dyDescent="0.3">
      <c r="A558" s="29"/>
      <c r="B558" s="80" t="s">
        <v>76</v>
      </c>
      <c r="C558" s="22" t="s">
        <v>178</v>
      </c>
      <c r="D558" s="19">
        <v>36</v>
      </c>
      <c r="E558" s="23"/>
      <c r="F558" s="24"/>
    </row>
    <row r="559" spans="1:6" s="10" customFormat="1" ht="24" customHeight="1" x14ac:dyDescent="0.3">
      <c r="A559" s="29">
        <v>718.6</v>
      </c>
      <c r="B559" s="80" t="s">
        <v>355</v>
      </c>
      <c r="C559" s="22"/>
      <c r="D559" s="19"/>
      <c r="E559" s="23"/>
      <c r="F559" s="24"/>
    </row>
    <row r="560" spans="1:6" s="10" customFormat="1" ht="24" customHeight="1" x14ac:dyDescent="0.3">
      <c r="A560" s="29"/>
      <c r="B560" s="80" t="s">
        <v>76</v>
      </c>
      <c r="C560" s="22" t="s">
        <v>178</v>
      </c>
      <c r="D560" s="19">
        <v>50</v>
      </c>
      <c r="E560" s="23"/>
      <c r="F560" s="24"/>
    </row>
    <row r="561" spans="1:6" s="10" customFormat="1" ht="24" customHeight="1" x14ac:dyDescent="0.3">
      <c r="A561" s="29">
        <v>718.7</v>
      </c>
      <c r="B561" s="80" t="s">
        <v>356</v>
      </c>
      <c r="C561" s="22"/>
      <c r="D561" s="19"/>
      <c r="E561" s="23"/>
      <c r="F561" s="24"/>
    </row>
    <row r="562" spans="1:6" s="10" customFormat="1" ht="24" customHeight="1" x14ac:dyDescent="0.3">
      <c r="A562" s="29"/>
      <c r="B562" s="80" t="s">
        <v>76</v>
      </c>
      <c r="C562" s="22" t="s">
        <v>178</v>
      </c>
      <c r="D562" s="19">
        <v>30</v>
      </c>
      <c r="E562" s="23"/>
      <c r="F562" s="24"/>
    </row>
    <row r="563" spans="1:6" s="10" customFormat="1" ht="24" customHeight="1" x14ac:dyDescent="0.3">
      <c r="A563" s="29">
        <f>A548+1</f>
        <v>719</v>
      </c>
      <c r="B563" s="78" t="s">
        <v>195</v>
      </c>
      <c r="C563" s="22"/>
      <c r="D563" s="19"/>
      <c r="E563" s="23"/>
      <c r="F563" s="24"/>
    </row>
    <row r="564" spans="1:6" s="10" customFormat="1" ht="24" customHeight="1" x14ac:dyDescent="0.3">
      <c r="A564" s="29"/>
      <c r="B564" s="80" t="s">
        <v>26</v>
      </c>
      <c r="C564" s="22" t="s">
        <v>177</v>
      </c>
      <c r="D564" s="19">
        <v>4</v>
      </c>
      <c r="E564" s="23"/>
      <c r="F564" s="24"/>
    </row>
    <row r="565" spans="1:6" s="10" customFormat="1" ht="24" customHeight="1" x14ac:dyDescent="0.3">
      <c r="A565" s="29">
        <f>A563+1</f>
        <v>720</v>
      </c>
      <c r="B565" s="78" t="s">
        <v>196</v>
      </c>
      <c r="C565" s="22"/>
      <c r="D565" s="19"/>
      <c r="E565" s="23"/>
      <c r="F565" s="24"/>
    </row>
    <row r="566" spans="1:6" s="10" customFormat="1" ht="24" customHeight="1" x14ac:dyDescent="0.3">
      <c r="A566" s="29">
        <v>720.1</v>
      </c>
      <c r="B566" s="80" t="s">
        <v>197</v>
      </c>
      <c r="C566" s="22"/>
      <c r="D566" s="19"/>
      <c r="E566" s="23"/>
      <c r="F566" s="24"/>
    </row>
    <row r="567" spans="1:6" s="10" customFormat="1" ht="24" customHeight="1" x14ac:dyDescent="0.3">
      <c r="A567" s="29"/>
      <c r="B567" s="80" t="s">
        <v>26</v>
      </c>
      <c r="C567" s="22" t="s">
        <v>177</v>
      </c>
      <c r="D567" s="19">
        <v>18</v>
      </c>
      <c r="E567" s="23"/>
      <c r="F567" s="24"/>
    </row>
    <row r="568" spans="1:6" s="10" customFormat="1" ht="24" customHeight="1" x14ac:dyDescent="0.3">
      <c r="A568" s="29">
        <v>720.2</v>
      </c>
      <c r="B568" s="80" t="s">
        <v>198</v>
      </c>
      <c r="C568" s="22"/>
      <c r="D568" s="19"/>
      <c r="E568" s="23"/>
      <c r="F568" s="24"/>
    </row>
    <row r="569" spans="1:6" s="10" customFormat="1" ht="24" customHeight="1" x14ac:dyDescent="0.3">
      <c r="A569" s="29"/>
      <c r="B569" s="80" t="s">
        <v>26</v>
      </c>
      <c r="C569" s="22" t="s">
        <v>177</v>
      </c>
      <c r="D569" s="19">
        <v>3</v>
      </c>
      <c r="E569" s="23"/>
      <c r="F569" s="24"/>
    </row>
    <row r="570" spans="1:6" s="10" customFormat="1" ht="24" customHeight="1" x14ac:dyDescent="0.3">
      <c r="A570" s="29">
        <f>A565+1</f>
        <v>721</v>
      </c>
      <c r="B570" s="78" t="s">
        <v>357</v>
      </c>
      <c r="C570" s="22"/>
      <c r="D570" s="19"/>
      <c r="E570" s="23"/>
      <c r="F570" s="24"/>
    </row>
    <row r="571" spans="1:6" s="10" customFormat="1" ht="24" customHeight="1" x14ac:dyDescent="0.3">
      <c r="A571" s="29"/>
      <c r="B571" s="80" t="s">
        <v>26</v>
      </c>
      <c r="C571" s="22" t="s">
        <v>177</v>
      </c>
      <c r="D571" s="19">
        <v>1</v>
      </c>
      <c r="E571" s="23"/>
      <c r="F571" s="24"/>
    </row>
    <row r="572" spans="1:6" s="10" customFormat="1" ht="24" customHeight="1" x14ac:dyDescent="0.3">
      <c r="A572" s="29">
        <f>A570+1</f>
        <v>722</v>
      </c>
      <c r="B572" s="78" t="s">
        <v>358</v>
      </c>
      <c r="C572" s="22"/>
      <c r="D572" s="19"/>
      <c r="E572" s="23"/>
      <c r="F572" s="24"/>
    </row>
    <row r="573" spans="1:6" s="10" customFormat="1" ht="24" customHeight="1" thickBot="1" x14ac:dyDescent="0.35">
      <c r="A573" s="82"/>
      <c r="B573" s="83" t="s">
        <v>26</v>
      </c>
      <c r="C573" s="37" t="s">
        <v>177</v>
      </c>
      <c r="D573" s="38">
        <v>25</v>
      </c>
      <c r="E573" s="39"/>
      <c r="F573" s="24"/>
    </row>
    <row r="574" spans="1:6" s="10" customFormat="1" ht="30.75" customHeight="1" thickBot="1" x14ac:dyDescent="0.35">
      <c r="A574" s="217" t="s">
        <v>199</v>
      </c>
      <c r="B574" s="218"/>
      <c r="C574" s="218"/>
      <c r="D574" s="218"/>
      <c r="E574" s="224"/>
      <c r="F574" s="115"/>
    </row>
    <row r="575" spans="1:6" s="10" customFormat="1" ht="26.4" customHeight="1" x14ac:dyDescent="0.3">
      <c r="A575" s="84"/>
      <c r="B575" s="68" t="s">
        <v>200</v>
      </c>
      <c r="C575" s="12"/>
      <c r="D575" s="12"/>
      <c r="E575" s="73"/>
      <c r="F575" s="74"/>
    </row>
    <row r="576" spans="1:6" s="10" customFormat="1" ht="26.4" customHeight="1" x14ac:dyDescent="0.3">
      <c r="A576" s="29">
        <v>801</v>
      </c>
      <c r="B576" s="78" t="s">
        <v>359</v>
      </c>
      <c r="C576" s="22"/>
      <c r="D576" s="23"/>
      <c r="E576" s="23"/>
      <c r="F576" s="24"/>
    </row>
    <row r="577" spans="1:6" s="10" customFormat="1" ht="26.4" customHeight="1" x14ac:dyDescent="0.3">
      <c r="A577" s="29">
        <v>801.1</v>
      </c>
      <c r="B577" s="80" t="s">
        <v>360</v>
      </c>
      <c r="C577" s="22"/>
      <c r="D577" s="23"/>
      <c r="E577" s="23"/>
      <c r="F577" s="24"/>
    </row>
    <row r="578" spans="1:6" s="10" customFormat="1" ht="26.4" customHeight="1" x14ac:dyDescent="0.3">
      <c r="A578" s="29"/>
      <c r="B578" s="80" t="s">
        <v>26</v>
      </c>
      <c r="C578" s="22" t="s">
        <v>177</v>
      </c>
      <c r="D578" s="19">
        <v>5</v>
      </c>
      <c r="E578" s="23"/>
      <c r="F578" s="24"/>
    </row>
    <row r="579" spans="1:6" s="10" customFormat="1" ht="26.4" customHeight="1" x14ac:dyDescent="0.3">
      <c r="A579" s="29">
        <v>801.2</v>
      </c>
      <c r="B579" s="80" t="s">
        <v>361</v>
      </c>
      <c r="C579" s="22"/>
      <c r="D579" s="19"/>
      <c r="E579" s="23"/>
      <c r="F579" s="24"/>
    </row>
    <row r="580" spans="1:6" s="10" customFormat="1" ht="26.4" customHeight="1" x14ac:dyDescent="0.3">
      <c r="A580" s="29"/>
      <c r="B580" s="80" t="s">
        <v>26</v>
      </c>
      <c r="C580" s="22" t="s">
        <v>177</v>
      </c>
      <c r="D580" s="19">
        <v>21</v>
      </c>
      <c r="E580" s="23"/>
      <c r="F580" s="24"/>
    </row>
    <row r="581" spans="1:6" s="10" customFormat="1" ht="26.4" customHeight="1" x14ac:dyDescent="0.3">
      <c r="A581" s="29">
        <f>A576+1</f>
        <v>802</v>
      </c>
      <c r="B581" s="78" t="s">
        <v>362</v>
      </c>
      <c r="C581" s="22"/>
      <c r="D581" s="19"/>
      <c r="E581" s="23"/>
      <c r="F581" s="24"/>
    </row>
    <row r="582" spans="1:6" s="10" customFormat="1" ht="26.4" customHeight="1" x14ac:dyDescent="0.3">
      <c r="A582" s="29"/>
      <c r="B582" s="80" t="s">
        <v>26</v>
      </c>
      <c r="C582" s="22" t="s">
        <v>177</v>
      </c>
      <c r="D582" s="19">
        <v>1</v>
      </c>
      <c r="E582" s="62"/>
      <c r="F582" s="24"/>
    </row>
    <row r="583" spans="1:6" s="10" customFormat="1" ht="26.4" customHeight="1" x14ac:dyDescent="0.3">
      <c r="A583" s="29">
        <f>A581+1</f>
        <v>803</v>
      </c>
      <c r="B583" s="78" t="s">
        <v>201</v>
      </c>
      <c r="C583" s="22" t="s">
        <v>179</v>
      </c>
      <c r="D583" s="19"/>
      <c r="E583" s="23"/>
      <c r="F583" s="24"/>
    </row>
    <row r="584" spans="1:6" s="10" customFormat="1" ht="26.4" customHeight="1" x14ac:dyDescent="0.3">
      <c r="A584" s="29"/>
      <c r="B584" s="80" t="s">
        <v>363</v>
      </c>
      <c r="C584" s="22"/>
      <c r="D584" s="19"/>
      <c r="E584" s="23"/>
      <c r="F584" s="24"/>
    </row>
    <row r="585" spans="1:6" s="10" customFormat="1" ht="26.4" customHeight="1" x14ac:dyDescent="0.3">
      <c r="A585" s="29"/>
      <c r="B585" s="80" t="s">
        <v>26</v>
      </c>
      <c r="C585" s="22" t="s">
        <v>177</v>
      </c>
      <c r="D585" s="19">
        <v>2</v>
      </c>
      <c r="E585" s="23"/>
      <c r="F585" s="24"/>
    </row>
    <row r="586" spans="1:6" s="10" customFormat="1" ht="26.4" customHeight="1" x14ac:dyDescent="0.3">
      <c r="A586" s="29">
        <f>A583+1</f>
        <v>804</v>
      </c>
      <c r="B586" s="78" t="s">
        <v>364</v>
      </c>
      <c r="C586" s="22"/>
      <c r="D586" s="19"/>
      <c r="E586" s="23"/>
      <c r="F586" s="24"/>
    </row>
    <row r="587" spans="1:6" s="10" customFormat="1" ht="26.4" customHeight="1" x14ac:dyDescent="0.3">
      <c r="A587" s="29"/>
      <c r="B587" s="80" t="s">
        <v>26</v>
      </c>
      <c r="C587" s="22" t="s">
        <v>177</v>
      </c>
      <c r="D587" s="19">
        <v>1</v>
      </c>
      <c r="E587" s="23"/>
      <c r="F587" s="24"/>
    </row>
    <row r="588" spans="1:6" s="10" customFormat="1" ht="26.4" customHeight="1" x14ac:dyDescent="0.3">
      <c r="A588" s="29">
        <f>A586+1</f>
        <v>805</v>
      </c>
      <c r="B588" s="78" t="s">
        <v>202</v>
      </c>
      <c r="C588" s="22" t="s">
        <v>179</v>
      </c>
      <c r="D588" s="19"/>
      <c r="E588" s="23"/>
      <c r="F588" s="24"/>
    </row>
    <row r="589" spans="1:6" s="10" customFormat="1" ht="26.4" customHeight="1" x14ac:dyDescent="0.3">
      <c r="A589" s="29"/>
      <c r="B589" s="80" t="s">
        <v>26</v>
      </c>
      <c r="C589" s="22" t="s">
        <v>177</v>
      </c>
      <c r="D589" s="19">
        <v>4</v>
      </c>
      <c r="E589" s="23"/>
      <c r="F589" s="24"/>
    </row>
    <row r="590" spans="1:6" s="10" customFormat="1" ht="26.4" customHeight="1" x14ac:dyDescent="0.3">
      <c r="A590" s="29">
        <f>A588+1</f>
        <v>806</v>
      </c>
      <c r="B590" s="78" t="s">
        <v>203</v>
      </c>
      <c r="C590" s="22"/>
      <c r="D590" s="19"/>
      <c r="E590" s="23"/>
      <c r="F590" s="24"/>
    </row>
    <row r="591" spans="1:6" s="10" customFormat="1" ht="26.4" customHeight="1" x14ac:dyDescent="0.3">
      <c r="A591" s="29"/>
      <c r="B591" s="80" t="s">
        <v>26</v>
      </c>
      <c r="C591" s="22" t="s">
        <v>177</v>
      </c>
      <c r="D591" s="19">
        <v>30</v>
      </c>
      <c r="E591" s="23"/>
      <c r="F591" s="24"/>
    </row>
    <row r="592" spans="1:6" s="10" customFormat="1" ht="26.4" customHeight="1" x14ac:dyDescent="0.3">
      <c r="A592" s="29">
        <f>A590+1</f>
        <v>807</v>
      </c>
      <c r="B592" s="78" t="s">
        <v>204</v>
      </c>
      <c r="C592" s="22" t="s">
        <v>179</v>
      </c>
      <c r="D592" s="19"/>
      <c r="E592" s="23"/>
      <c r="F592" s="24"/>
    </row>
    <row r="593" spans="1:6" s="10" customFormat="1" ht="26.4" customHeight="1" x14ac:dyDescent="0.3">
      <c r="A593" s="29" t="s">
        <v>478</v>
      </c>
      <c r="B593" s="80" t="s">
        <v>205</v>
      </c>
      <c r="C593" s="22"/>
      <c r="D593" s="19"/>
      <c r="E593" s="23"/>
      <c r="F593" s="24"/>
    </row>
    <row r="594" spans="1:6" s="10" customFormat="1" ht="26.4" customHeight="1" x14ac:dyDescent="0.3">
      <c r="A594" s="29"/>
      <c r="B594" s="80" t="s">
        <v>76</v>
      </c>
      <c r="C594" s="22" t="s">
        <v>178</v>
      </c>
      <c r="D594" s="19">
        <v>50</v>
      </c>
      <c r="E594" s="23"/>
      <c r="F594" s="24"/>
    </row>
    <row r="595" spans="1:6" s="10" customFormat="1" ht="26.4" customHeight="1" x14ac:dyDescent="0.3">
      <c r="A595" s="29" t="s">
        <v>479</v>
      </c>
      <c r="B595" s="80" t="s">
        <v>206</v>
      </c>
      <c r="C595" s="22"/>
      <c r="D595" s="19"/>
      <c r="E595" s="23"/>
      <c r="F595" s="24"/>
    </row>
    <row r="596" spans="1:6" s="10" customFormat="1" ht="26.4" customHeight="1" x14ac:dyDescent="0.3">
      <c r="A596" s="29"/>
      <c r="B596" s="80" t="s">
        <v>76</v>
      </c>
      <c r="C596" s="22" t="s">
        <v>178</v>
      </c>
      <c r="D596" s="19">
        <v>10</v>
      </c>
      <c r="E596" s="23"/>
      <c r="F596" s="24"/>
    </row>
    <row r="597" spans="1:6" s="10" customFormat="1" ht="26.4" customHeight="1" x14ac:dyDescent="0.3">
      <c r="A597" s="29" t="s">
        <v>480</v>
      </c>
      <c r="B597" s="80" t="s">
        <v>207</v>
      </c>
      <c r="C597" s="22"/>
      <c r="D597" s="19"/>
      <c r="E597" s="23"/>
      <c r="F597" s="24"/>
    </row>
    <row r="598" spans="1:6" s="10" customFormat="1" ht="26.4" customHeight="1" x14ac:dyDescent="0.3">
      <c r="A598" s="29"/>
      <c r="B598" s="80" t="s">
        <v>76</v>
      </c>
      <c r="C598" s="22" t="s">
        <v>178</v>
      </c>
      <c r="D598" s="19">
        <v>10</v>
      </c>
      <c r="E598" s="23"/>
      <c r="F598" s="24"/>
    </row>
    <row r="599" spans="1:6" s="10" customFormat="1" ht="26.4" customHeight="1" x14ac:dyDescent="0.3">
      <c r="A599" s="29" t="s">
        <v>481</v>
      </c>
      <c r="B599" s="80" t="s">
        <v>365</v>
      </c>
      <c r="C599" s="22"/>
      <c r="D599" s="19"/>
      <c r="E599" s="23"/>
      <c r="F599" s="24"/>
    </row>
    <row r="600" spans="1:6" s="10" customFormat="1" ht="26.4" customHeight="1" x14ac:dyDescent="0.3">
      <c r="A600" s="29"/>
      <c r="B600" s="80" t="s">
        <v>76</v>
      </c>
      <c r="C600" s="22" t="s">
        <v>178</v>
      </c>
      <c r="D600" s="19">
        <v>20</v>
      </c>
      <c r="E600" s="23"/>
      <c r="F600" s="24"/>
    </row>
    <row r="601" spans="1:6" s="10" customFormat="1" ht="26.4" customHeight="1" x14ac:dyDescent="0.3">
      <c r="A601" s="29">
        <f>A592+1</f>
        <v>808</v>
      </c>
      <c r="B601" s="78" t="s">
        <v>366</v>
      </c>
      <c r="C601" s="22"/>
      <c r="D601" s="19"/>
      <c r="E601" s="23"/>
      <c r="F601" s="24"/>
    </row>
    <row r="602" spans="1:6" s="10" customFormat="1" ht="26.4" customHeight="1" x14ac:dyDescent="0.3">
      <c r="A602" s="29"/>
      <c r="B602" s="80" t="s">
        <v>26</v>
      </c>
      <c r="C602" s="22" t="s">
        <v>177</v>
      </c>
      <c r="D602" s="19">
        <v>6</v>
      </c>
      <c r="E602" s="23"/>
      <c r="F602" s="24"/>
    </row>
    <row r="603" spans="1:6" s="10" customFormat="1" ht="26.4" customHeight="1" x14ac:dyDescent="0.3">
      <c r="A603" s="29">
        <f>A601+1</f>
        <v>809</v>
      </c>
      <c r="B603" s="78" t="s">
        <v>367</v>
      </c>
      <c r="C603" s="22"/>
      <c r="D603" s="19"/>
      <c r="E603" s="23"/>
      <c r="F603" s="24"/>
    </row>
    <row r="604" spans="1:6" s="10" customFormat="1" ht="26.4" customHeight="1" thickBot="1" x14ac:dyDescent="0.35">
      <c r="A604" s="29"/>
      <c r="B604" s="80" t="s">
        <v>26</v>
      </c>
      <c r="C604" s="22" t="s">
        <v>177</v>
      </c>
      <c r="D604" s="19">
        <v>4</v>
      </c>
      <c r="E604" s="23"/>
      <c r="F604" s="24"/>
    </row>
    <row r="605" spans="1:6" s="10" customFormat="1" ht="30.75" customHeight="1" thickBot="1" x14ac:dyDescent="0.35">
      <c r="A605" s="217" t="s">
        <v>208</v>
      </c>
      <c r="B605" s="218"/>
      <c r="C605" s="218"/>
      <c r="D605" s="218"/>
      <c r="E605" s="115"/>
      <c r="F605" s="115"/>
    </row>
    <row r="606" spans="1:6" s="69" customFormat="1" ht="27" customHeight="1" x14ac:dyDescent="0.3">
      <c r="A606" s="67"/>
      <c r="B606" s="68" t="s">
        <v>209</v>
      </c>
      <c r="C606" s="12"/>
      <c r="D606" s="12"/>
      <c r="E606" s="73"/>
      <c r="F606" s="74"/>
    </row>
    <row r="607" spans="1:6" s="120" customFormat="1" ht="18" customHeight="1" x14ac:dyDescent="0.3">
      <c r="A607" s="29">
        <v>901</v>
      </c>
      <c r="B607" s="85" t="s">
        <v>368</v>
      </c>
      <c r="C607" s="86"/>
      <c r="D607" s="119"/>
      <c r="E607" s="139"/>
      <c r="F607" s="140"/>
    </row>
    <row r="608" spans="1:6" s="120" customFormat="1" ht="15.6" customHeight="1" x14ac:dyDescent="0.3">
      <c r="A608" s="31"/>
      <c r="B608" s="86" t="s">
        <v>210</v>
      </c>
      <c r="C608" s="32" t="s">
        <v>9</v>
      </c>
      <c r="D608" s="60">
        <v>3817</v>
      </c>
      <c r="E608" s="23"/>
      <c r="F608" s="24"/>
    </row>
    <row r="609" spans="1:6" s="120" customFormat="1" ht="39.75" customHeight="1" x14ac:dyDescent="0.3">
      <c r="A609" s="31">
        <f>+A607+1</f>
        <v>902</v>
      </c>
      <c r="B609" s="85" t="s">
        <v>369</v>
      </c>
      <c r="C609" s="32"/>
      <c r="D609" s="60"/>
      <c r="E609" s="23"/>
      <c r="F609" s="24"/>
    </row>
    <row r="610" spans="1:6" s="120" customFormat="1" ht="18" customHeight="1" x14ac:dyDescent="0.3">
      <c r="A610" s="31"/>
      <c r="B610" s="86" t="s">
        <v>210</v>
      </c>
      <c r="C610" s="32" t="s">
        <v>9</v>
      </c>
      <c r="D610" s="60">
        <v>2249</v>
      </c>
      <c r="E610" s="23"/>
      <c r="F610" s="24"/>
    </row>
    <row r="611" spans="1:6" s="120" customFormat="1" ht="18" customHeight="1" x14ac:dyDescent="0.3">
      <c r="A611" s="31">
        <f t="shared" ref="A611:A615" si="20">+A609+1</f>
        <v>903</v>
      </c>
      <c r="B611" s="85" t="s">
        <v>370</v>
      </c>
      <c r="C611" s="32"/>
      <c r="D611" s="60"/>
      <c r="E611" s="23"/>
      <c r="F611" s="24"/>
    </row>
    <row r="612" spans="1:6" s="120" customFormat="1" ht="18" customHeight="1" x14ac:dyDescent="0.3">
      <c r="A612" s="31"/>
      <c r="B612" s="86" t="s">
        <v>210</v>
      </c>
      <c r="C612" s="32" t="s">
        <v>9</v>
      </c>
      <c r="D612" s="60">
        <v>515</v>
      </c>
      <c r="E612" s="23"/>
      <c r="F612" s="24"/>
    </row>
    <row r="613" spans="1:6" s="120" customFormat="1" ht="18" customHeight="1" x14ac:dyDescent="0.3">
      <c r="A613" s="31">
        <f t="shared" si="20"/>
        <v>904</v>
      </c>
      <c r="B613" s="85" t="s">
        <v>371</v>
      </c>
      <c r="C613" s="32"/>
      <c r="D613" s="60"/>
      <c r="E613" s="23"/>
      <c r="F613" s="24"/>
    </row>
    <row r="614" spans="1:6" s="120" customFormat="1" ht="18" customHeight="1" x14ac:dyDescent="0.3">
      <c r="A614" s="31"/>
      <c r="B614" s="86" t="s">
        <v>210</v>
      </c>
      <c r="C614" s="32" t="s">
        <v>9</v>
      </c>
      <c r="D614" s="60">
        <v>320</v>
      </c>
      <c r="E614" s="23"/>
      <c r="F614" s="24"/>
    </row>
    <row r="615" spans="1:6" s="120" customFormat="1" ht="18" customHeight="1" x14ac:dyDescent="0.3">
      <c r="A615" s="31">
        <f t="shared" si="20"/>
        <v>905</v>
      </c>
      <c r="B615" s="85" t="s">
        <v>372</v>
      </c>
      <c r="C615" s="32"/>
      <c r="D615" s="60"/>
      <c r="E615" s="23"/>
      <c r="F615" s="24"/>
    </row>
    <row r="616" spans="1:6" s="120" customFormat="1" ht="18" customHeight="1" thickBot="1" x14ac:dyDescent="0.35">
      <c r="A616" s="141"/>
      <c r="B616" s="87" t="s">
        <v>210</v>
      </c>
      <c r="C616" s="64" t="s">
        <v>9</v>
      </c>
      <c r="D616" s="88">
        <v>415</v>
      </c>
      <c r="E616" s="39"/>
      <c r="F616" s="24"/>
    </row>
    <row r="617" spans="1:6" s="69" customFormat="1" ht="27" customHeight="1" thickBot="1" x14ac:dyDescent="0.35">
      <c r="A617" s="217" t="s">
        <v>211</v>
      </c>
      <c r="B617" s="218"/>
      <c r="C617" s="218"/>
      <c r="D617" s="224"/>
      <c r="E617" s="115"/>
      <c r="F617" s="115"/>
    </row>
    <row r="618" spans="1:6" s="69" customFormat="1" ht="27" customHeight="1" x14ac:dyDescent="0.3">
      <c r="A618" s="67"/>
      <c r="B618" s="68" t="s">
        <v>212</v>
      </c>
      <c r="C618" s="12"/>
      <c r="D618" s="12"/>
      <c r="E618" s="73"/>
      <c r="F618" s="89"/>
    </row>
    <row r="619" spans="1:6" s="118" customFormat="1" ht="18" customHeight="1" x14ac:dyDescent="0.3">
      <c r="A619" s="16"/>
      <c r="B619" s="195" t="s">
        <v>213</v>
      </c>
      <c r="C619" s="90"/>
      <c r="D619" s="1"/>
      <c r="E619" s="142"/>
      <c r="F619" s="143"/>
    </row>
    <row r="620" spans="1:6" s="118" customFormat="1" ht="18" customHeight="1" x14ac:dyDescent="0.3">
      <c r="A620" s="144"/>
      <c r="B620" s="196" t="s">
        <v>214</v>
      </c>
      <c r="C620" s="139"/>
      <c r="D620" s="139"/>
      <c r="E620" s="1"/>
      <c r="F620" s="140"/>
    </row>
    <row r="621" spans="1:6" s="147" customFormat="1" ht="33" customHeight="1" x14ac:dyDescent="0.3">
      <c r="A621" s="31">
        <v>1001</v>
      </c>
      <c r="B621" s="85" t="s">
        <v>264</v>
      </c>
      <c r="C621" s="145"/>
      <c r="D621" s="145"/>
      <c r="E621" s="91"/>
      <c r="F621" s="146"/>
    </row>
    <row r="622" spans="1:6" s="147" customFormat="1" ht="18" customHeight="1" x14ac:dyDescent="0.3">
      <c r="A622" s="97"/>
      <c r="B622" s="85" t="s">
        <v>235</v>
      </c>
      <c r="C622" s="96" t="s">
        <v>215</v>
      </c>
      <c r="D622" s="91">
        <v>470</v>
      </c>
      <c r="E622" s="92"/>
      <c r="F622" s="93"/>
    </row>
    <row r="623" spans="1:6" s="147" customFormat="1" ht="18" customHeight="1" x14ac:dyDescent="0.3">
      <c r="A623" s="97">
        <f>+A621+1</f>
        <v>1002</v>
      </c>
      <c r="B623" s="85" t="s">
        <v>216</v>
      </c>
      <c r="C623" s="96"/>
      <c r="D623" s="91"/>
      <c r="E623" s="92"/>
      <c r="F623" s="93"/>
    </row>
    <row r="624" spans="1:6" s="147" customFormat="1" ht="18" customHeight="1" x14ac:dyDescent="0.3">
      <c r="A624" s="97"/>
      <c r="B624" s="85" t="s">
        <v>235</v>
      </c>
      <c r="C624" s="96" t="s">
        <v>215</v>
      </c>
      <c r="D624" s="91">
        <v>26</v>
      </c>
      <c r="E624" s="92"/>
      <c r="F624" s="93"/>
    </row>
    <row r="625" spans="1:6" s="147" customFormat="1" ht="18" customHeight="1" x14ac:dyDescent="0.3">
      <c r="A625" s="97">
        <f t="shared" ref="A625" si="21">+A623+1</f>
        <v>1003</v>
      </c>
      <c r="B625" s="85" t="s">
        <v>217</v>
      </c>
      <c r="C625" s="96"/>
      <c r="D625" s="91"/>
      <c r="E625" s="92"/>
      <c r="F625" s="93"/>
    </row>
    <row r="626" spans="1:6" s="147" customFormat="1" ht="18" customHeight="1" x14ac:dyDescent="0.3">
      <c r="A626" s="97"/>
      <c r="B626" s="85" t="s">
        <v>235</v>
      </c>
      <c r="C626" s="96" t="s">
        <v>215</v>
      </c>
      <c r="D626" s="91">
        <v>120</v>
      </c>
      <c r="E626" s="92"/>
      <c r="F626" s="93"/>
    </row>
    <row r="627" spans="1:6" s="147" customFormat="1" ht="18" customHeight="1" x14ac:dyDescent="0.3">
      <c r="A627" s="97">
        <f t="shared" ref="A627" si="22">+A625+1</f>
        <v>1004</v>
      </c>
      <c r="B627" s="85" t="s">
        <v>218</v>
      </c>
      <c r="C627" s="96"/>
      <c r="D627" s="91"/>
      <c r="E627" s="92"/>
      <c r="F627" s="93"/>
    </row>
    <row r="628" spans="1:6" s="147" customFormat="1" ht="18" customHeight="1" x14ac:dyDescent="0.3">
      <c r="A628" s="97"/>
      <c r="B628" s="85" t="s">
        <v>235</v>
      </c>
      <c r="C628" s="96" t="s">
        <v>215</v>
      </c>
      <c r="D628" s="91">
        <v>255</v>
      </c>
      <c r="E628" s="92"/>
      <c r="F628" s="93"/>
    </row>
    <row r="629" spans="1:6" s="147" customFormat="1" ht="15.6" x14ac:dyDescent="0.3">
      <c r="A629" s="97"/>
      <c r="B629" s="85"/>
      <c r="C629" s="96"/>
      <c r="D629" s="1"/>
      <c r="E629" s="92"/>
      <c r="F629" s="93"/>
    </row>
    <row r="630" spans="1:6" s="147" customFormat="1" ht="18" customHeight="1" x14ac:dyDescent="0.3">
      <c r="A630" s="97"/>
      <c r="B630" s="94" t="s">
        <v>219</v>
      </c>
      <c r="C630" s="96"/>
      <c r="D630" s="1"/>
      <c r="E630" s="92"/>
      <c r="F630" s="93"/>
    </row>
    <row r="631" spans="1:6" s="147" customFormat="1" ht="18" customHeight="1" x14ac:dyDescent="0.3">
      <c r="A631" s="97">
        <f>+A627+1</f>
        <v>1005</v>
      </c>
      <c r="B631" s="85" t="s">
        <v>220</v>
      </c>
      <c r="C631" s="96"/>
      <c r="D631" s="1"/>
      <c r="E631" s="92"/>
      <c r="F631" s="93"/>
    </row>
    <row r="632" spans="1:6" s="147" customFormat="1" ht="18" customHeight="1" x14ac:dyDescent="0.3">
      <c r="A632" s="97" t="s">
        <v>221</v>
      </c>
      <c r="B632" s="85" t="s">
        <v>223</v>
      </c>
      <c r="C632" s="96"/>
      <c r="D632" s="1"/>
      <c r="E632" s="92"/>
      <c r="F632" s="93"/>
    </row>
    <row r="633" spans="1:6" s="147" customFormat="1" ht="18" customHeight="1" x14ac:dyDescent="0.3">
      <c r="A633" s="97"/>
      <c r="B633" s="85" t="s">
        <v>76</v>
      </c>
      <c r="C633" s="96" t="s">
        <v>153</v>
      </c>
      <c r="D633" s="91">
        <v>74</v>
      </c>
      <c r="E633" s="92"/>
      <c r="F633" s="93"/>
    </row>
    <row r="634" spans="1:6" s="147" customFormat="1" ht="18" customHeight="1" x14ac:dyDescent="0.3">
      <c r="A634" s="97" t="s">
        <v>222</v>
      </c>
      <c r="B634" s="85" t="s">
        <v>224</v>
      </c>
      <c r="C634" s="96"/>
      <c r="D634" s="1"/>
      <c r="E634" s="92"/>
      <c r="F634" s="93"/>
    </row>
    <row r="635" spans="1:6" s="147" customFormat="1" ht="18" customHeight="1" x14ac:dyDescent="0.3">
      <c r="A635" s="97"/>
      <c r="B635" s="85" t="s">
        <v>76</v>
      </c>
      <c r="C635" s="96" t="s">
        <v>153</v>
      </c>
      <c r="D635" s="91">
        <v>217</v>
      </c>
      <c r="E635" s="92"/>
      <c r="F635" s="93"/>
    </row>
    <row r="636" spans="1:6" s="148" customFormat="1" ht="18" customHeight="1" x14ac:dyDescent="0.3">
      <c r="A636" s="97"/>
      <c r="B636" s="85"/>
      <c r="C636" s="96"/>
      <c r="D636" s="91"/>
      <c r="E636" s="92"/>
      <c r="F636" s="93"/>
    </row>
    <row r="637" spans="1:6" s="147" customFormat="1" ht="18" customHeight="1" x14ac:dyDescent="0.3">
      <c r="A637" s="97"/>
      <c r="B637" s="94" t="s">
        <v>225</v>
      </c>
      <c r="C637" s="145"/>
      <c r="D637" s="91"/>
      <c r="E637" s="145"/>
      <c r="F637" s="93"/>
    </row>
    <row r="638" spans="1:6" s="147" customFormat="1" ht="28.5" customHeight="1" x14ac:dyDescent="0.3">
      <c r="A638" s="97">
        <f>A631+1</f>
        <v>1006</v>
      </c>
      <c r="B638" s="85" t="s">
        <v>226</v>
      </c>
      <c r="C638" s="145"/>
      <c r="D638" s="91"/>
      <c r="E638" s="145"/>
      <c r="F638" s="93"/>
    </row>
    <row r="639" spans="1:6" s="147" customFormat="1" ht="18" customHeight="1" x14ac:dyDescent="0.3">
      <c r="A639" s="97" t="s">
        <v>528</v>
      </c>
      <c r="B639" s="85" t="s">
        <v>459</v>
      </c>
      <c r="C639" s="96"/>
      <c r="D639" s="1"/>
      <c r="E639" s="92"/>
      <c r="F639" s="93"/>
    </row>
    <row r="640" spans="1:6" s="147" customFormat="1" ht="18" customHeight="1" x14ac:dyDescent="0.3">
      <c r="A640" s="97"/>
      <c r="B640" s="85" t="s">
        <v>26</v>
      </c>
      <c r="C640" s="96" t="s">
        <v>27</v>
      </c>
      <c r="D640" s="91">
        <v>10</v>
      </c>
      <c r="E640" s="92"/>
      <c r="F640" s="93"/>
    </row>
    <row r="641" spans="1:6" s="147" customFormat="1" ht="18" customHeight="1" x14ac:dyDescent="0.3">
      <c r="A641" s="97" t="s">
        <v>529</v>
      </c>
      <c r="B641" s="85" t="s">
        <v>460</v>
      </c>
      <c r="C641" s="96"/>
      <c r="D641" s="1"/>
      <c r="E641" s="92"/>
      <c r="F641" s="93"/>
    </row>
    <row r="642" spans="1:6" s="147" customFormat="1" ht="18" customHeight="1" x14ac:dyDescent="0.3">
      <c r="A642" s="97"/>
      <c r="B642" s="85" t="s">
        <v>26</v>
      </c>
      <c r="C642" s="96" t="s">
        <v>27</v>
      </c>
      <c r="D642" s="91">
        <v>7</v>
      </c>
      <c r="E642" s="92"/>
      <c r="F642" s="93"/>
    </row>
    <row r="643" spans="1:6" s="147" customFormat="1" ht="18" customHeight="1" x14ac:dyDescent="0.3">
      <c r="A643" s="97">
        <f>A638+1</f>
        <v>1007</v>
      </c>
      <c r="B643" s="85" t="s">
        <v>227</v>
      </c>
      <c r="C643" s="96"/>
      <c r="D643" s="91"/>
      <c r="E643" s="92"/>
      <c r="F643" s="93"/>
    </row>
    <row r="644" spans="1:6" s="147" customFormat="1" ht="15.6" x14ac:dyDescent="0.3">
      <c r="A644" s="97" t="s">
        <v>482</v>
      </c>
      <c r="B644" s="85" t="s">
        <v>267</v>
      </c>
      <c r="C644" s="96"/>
      <c r="D644" s="91"/>
      <c r="E644" s="92"/>
      <c r="F644" s="93"/>
    </row>
    <row r="645" spans="1:6" s="147" customFormat="1" ht="18" customHeight="1" x14ac:dyDescent="0.3">
      <c r="A645" s="97"/>
      <c r="B645" s="85" t="s">
        <v>26</v>
      </c>
      <c r="C645" s="96" t="s">
        <v>27</v>
      </c>
      <c r="D645" s="91">
        <v>3</v>
      </c>
      <c r="E645" s="92"/>
      <c r="F645" s="93"/>
    </row>
    <row r="646" spans="1:6" s="147" customFormat="1" ht="15.6" x14ac:dyDescent="0.3">
      <c r="A646" s="97" t="s">
        <v>483</v>
      </c>
      <c r="B646" s="85" t="s">
        <v>461</v>
      </c>
      <c r="C646" s="96"/>
      <c r="D646" s="91"/>
      <c r="E646" s="92"/>
      <c r="F646" s="93"/>
    </row>
    <row r="647" spans="1:6" s="147" customFormat="1" ht="15.6" x14ac:dyDescent="0.3">
      <c r="A647" s="97"/>
      <c r="B647" s="85" t="s">
        <v>26</v>
      </c>
      <c r="C647" s="96" t="s">
        <v>27</v>
      </c>
      <c r="D647" s="91">
        <v>4</v>
      </c>
      <c r="E647" s="92"/>
      <c r="F647" s="93"/>
    </row>
    <row r="648" spans="1:6" s="147" customFormat="1" ht="15.6" x14ac:dyDescent="0.3">
      <c r="A648" s="97" t="s">
        <v>484</v>
      </c>
      <c r="B648" s="85" t="s">
        <v>228</v>
      </c>
      <c r="C648" s="96"/>
      <c r="D648" s="91"/>
      <c r="E648" s="92"/>
      <c r="F648" s="93"/>
    </row>
    <row r="649" spans="1:6" s="147" customFormat="1" ht="15.6" x14ac:dyDescent="0.3">
      <c r="A649" s="97"/>
      <c r="B649" s="85" t="s">
        <v>26</v>
      </c>
      <c r="C649" s="96" t="s">
        <v>27</v>
      </c>
      <c r="D649" s="91">
        <v>3</v>
      </c>
      <c r="E649" s="92"/>
      <c r="F649" s="93"/>
    </row>
    <row r="650" spans="1:6" s="147" customFormat="1" ht="15.6" x14ac:dyDescent="0.3">
      <c r="A650" s="97" t="s">
        <v>485</v>
      </c>
      <c r="B650" s="85" t="s">
        <v>462</v>
      </c>
      <c r="C650" s="96"/>
      <c r="D650" s="91"/>
      <c r="E650" s="92"/>
      <c r="F650" s="93"/>
    </row>
    <row r="651" spans="1:6" s="147" customFormat="1" ht="15.6" x14ac:dyDescent="0.3">
      <c r="A651" s="97"/>
      <c r="B651" s="85" t="s">
        <v>26</v>
      </c>
      <c r="C651" s="96" t="s">
        <v>27</v>
      </c>
      <c r="D651" s="91">
        <v>7</v>
      </c>
      <c r="E651" s="92"/>
      <c r="F651" s="93"/>
    </row>
    <row r="652" spans="1:6" s="147" customFormat="1" ht="18" customHeight="1" x14ac:dyDescent="0.3">
      <c r="A652" s="97" t="s">
        <v>486</v>
      </c>
      <c r="B652" s="85" t="s">
        <v>229</v>
      </c>
      <c r="C652" s="96"/>
      <c r="D652" s="91"/>
      <c r="E652" s="92"/>
      <c r="F652" s="93"/>
    </row>
    <row r="653" spans="1:6" s="147" customFormat="1" ht="18" customHeight="1" x14ac:dyDescent="0.3">
      <c r="A653" s="97"/>
      <c r="B653" s="85" t="s">
        <v>26</v>
      </c>
      <c r="C653" s="96" t="s">
        <v>27</v>
      </c>
      <c r="D653" s="91">
        <v>11</v>
      </c>
      <c r="E653" s="92"/>
      <c r="F653" s="93"/>
    </row>
    <row r="654" spans="1:6" ht="20.100000000000001" customHeight="1" x14ac:dyDescent="0.3">
      <c r="A654" s="97"/>
      <c r="B654" s="85"/>
      <c r="C654" s="96"/>
      <c r="D654" s="91"/>
      <c r="E654" s="92"/>
      <c r="F654" s="93"/>
    </row>
    <row r="655" spans="1:6" s="147" customFormat="1" ht="15.6" x14ac:dyDescent="0.3">
      <c r="A655" s="97">
        <f>+A643+1</f>
        <v>1008</v>
      </c>
      <c r="B655" s="85" t="s">
        <v>265</v>
      </c>
      <c r="C655" s="96"/>
      <c r="D655" s="91"/>
      <c r="E655" s="145"/>
      <c r="F655" s="93"/>
    </row>
    <row r="656" spans="1:6" s="147" customFormat="1" ht="18" customHeight="1" x14ac:dyDescent="0.3">
      <c r="A656" s="97"/>
      <c r="B656" s="85" t="s">
        <v>26</v>
      </c>
      <c r="C656" s="96" t="s">
        <v>27</v>
      </c>
      <c r="D656" s="91">
        <v>10</v>
      </c>
      <c r="E656" s="92"/>
      <c r="F656" s="93"/>
    </row>
    <row r="657" spans="1:7" s="147" customFormat="1" ht="18" customHeight="1" x14ac:dyDescent="0.3">
      <c r="A657" s="97"/>
      <c r="B657" s="85"/>
      <c r="C657" s="96"/>
      <c r="D657" s="91"/>
      <c r="E657" s="92"/>
      <c r="F657" s="93"/>
    </row>
    <row r="658" spans="1:7" s="147" customFormat="1" ht="15.6" x14ac:dyDescent="0.3">
      <c r="A658" s="97">
        <f>A655+1</f>
        <v>1009</v>
      </c>
      <c r="B658" s="85" t="s">
        <v>230</v>
      </c>
      <c r="C658" s="96"/>
      <c r="D658" s="91"/>
      <c r="E658" s="92"/>
      <c r="F658" s="93"/>
    </row>
    <row r="659" spans="1:7" s="147" customFormat="1" ht="15.6" x14ac:dyDescent="0.3">
      <c r="A659" s="97"/>
      <c r="B659" s="85" t="s">
        <v>26</v>
      </c>
      <c r="C659" s="96" t="s">
        <v>27</v>
      </c>
      <c r="D659" s="91">
        <v>1</v>
      </c>
      <c r="E659" s="92"/>
      <c r="F659" s="93"/>
      <c r="G659" s="149"/>
    </row>
    <row r="660" spans="1:7" s="147" customFormat="1" ht="15.6" x14ac:dyDescent="0.3">
      <c r="A660" s="97"/>
      <c r="B660" s="85"/>
      <c r="C660" s="96"/>
      <c r="D660" s="91"/>
      <c r="E660" s="92"/>
      <c r="F660" s="93"/>
    </row>
    <row r="661" spans="1:7" s="147" customFormat="1" ht="18" customHeight="1" x14ac:dyDescent="0.3">
      <c r="A661" s="97"/>
      <c r="B661" s="197" t="s">
        <v>535</v>
      </c>
      <c r="C661" s="95"/>
      <c r="D661" s="91"/>
      <c r="E661" s="92"/>
      <c r="F661" s="93"/>
    </row>
    <row r="662" spans="1:7" s="147" customFormat="1" ht="18" customHeight="1" x14ac:dyDescent="0.3">
      <c r="A662" s="97"/>
      <c r="B662" s="94" t="s">
        <v>463</v>
      </c>
      <c r="C662" s="96"/>
      <c r="D662" s="96"/>
      <c r="E662" s="91"/>
      <c r="F662" s="93"/>
    </row>
    <row r="663" spans="1:7" s="147" customFormat="1" ht="18" customHeight="1" x14ac:dyDescent="0.3">
      <c r="A663" s="97">
        <f>A658+1</f>
        <v>1010</v>
      </c>
      <c r="B663" s="85" t="s">
        <v>232</v>
      </c>
      <c r="C663" s="96"/>
      <c r="D663" s="91"/>
      <c r="E663" s="92"/>
      <c r="F663" s="93"/>
    </row>
    <row r="664" spans="1:7" s="147" customFormat="1" ht="18" customHeight="1" x14ac:dyDescent="0.3">
      <c r="A664" s="97"/>
      <c r="B664" s="85" t="s">
        <v>233</v>
      </c>
      <c r="C664" s="96" t="s">
        <v>153</v>
      </c>
      <c r="D664" s="91">
        <v>296</v>
      </c>
      <c r="E664" s="92"/>
      <c r="F664" s="93"/>
    </row>
    <row r="665" spans="1:7" s="147" customFormat="1" ht="18" customHeight="1" x14ac:dyDescent="0.3">
      <c r="A665" s="97">
        <f>+A663+1</f>
        <v>1011</v>
      </c>
      <c r="B665" s="198" t="s">
        <v>266</v>
      </c>
      <c r="C665" s="2"/>
      <c r="D665" s="2"/>
      <c r="E665" s="1"/>
      <c r="F665" s="93"/>
    </row>
    <row r="666" spans="1:7" s="147" customFormat="1" ht="18" customHeight="1" x14ac:dyDescent="0.3">
      <c r="A666" s="97"/>
      <c r="B666" s="199" t="s">
        <v>76</v>
      </c>
      <c r="C666" s="2" t="s">
        <v>153</v>
      </c>
      <c r="D666" s="91">
        <v>156</v>
      </c>
      <c r="E666" s="92"/>
      <c r="F666" s="93"/>
    </row>
    <row r="667" spans="1:7" s="147" customFormat="1" ht="18" customHeight="1" x14ac:dyDescent="0.3">
      <c r="A667" s="97">
        <f>+A665+1</f>
        <v>1012</v>
      </c>
      <c r="B667" s="198" t="s">
        <v>464</v>
      </c>
      <c r="C667" s="2"/>
      <c r="D667" s="91"/>
      <c r="E667" s="1"/>
      <c r="F667" s="93"/>
    </row>
    <row r="668" spans="1:7" s="147" customFormat="1" ht="18" customHeight="1" x14ac:dyDescent="0.3">
      <c r="A668" s="97"/>
      <c r="B668" s="199" t="s">
        <v>26</v>
      </c>
      <c r="C668" s="96" t="s">
        <v>27</v>
      </c>
      <c r="D668" s="91">
        <v>10</v>
      </c>
      <c r="E668" s="92"/>
      <c r="F668" s="93"/>
    </row>
    <row r="669" spans="1:7" s="147" customFormat="1" ht="18" customHeight="1" x14ac:dyDescent="0.3">
      <c r="A669" s="97">
        <f>+A667+1</f>
        <v>1013</v>
      </c>
      <c r="B669" s="98" t="s">
        <v>234</v>
      </c>
      <c r="C669" s="96"/>
      <c r="D669" s="91"/>
      <c r="E669" s="92"/>
      <c r="F669" s="99"/>
    </row>
    <row r="670" spans="1:7" s="147" customFormat="1" ht="18" customHeight="1" x14ac:dyDescent="0.3">
      <c r="A670" s="97"/>
      <c r="B670" s="98" t="s">
        <v>194</v>
      </c>
      <c r="C670" s="96" t="s">
        <v>231</v>
      </c>
      <c r="D670" s="91">
        <v>10</v>
      </c>
      <c r="E670" s="92"/>
      <c r="F670" s="99"/>
      <c r="G670" s="149"/>
    </row>
    <row r="671" spans="1:7" s="147" customFormat="1" ht="18" customHeight="1" x14ac:dyDescent="0.3">
      <c r="A671" s="97"/>
      <c r="B671" s="199"/>
      <c r="C671" s="96"/>
      <c r="D671" s="91"/>
      <c r="E671" s="92"/>
      <c r="F671" s="93"/>
    </row>
    <row r="672" spans="1:7" s="147" customFormat="1" ht="18" customHeight="1" x14ac:dyDescent="0.3">
      <c r="A672" s="97"/>
      <c r="B672" s="100" t="s">
        <v>533</v>
      </c>
      <c r="C672" s="96"/>
      <c r="D672" s="96"/>
      <c r="E672" s="91"/>
      <c r="F672" s="93"/>
    </row>
    <row r="673" spans="1:6" s="147" customFormat="1" ht="18" customHeight="1" x14ac:dyDescent="0.3">
      <c r="A673" s="97"/>
      <c r="B673" s="100"/>
      <c r="C673" s="96"/>
      <c r="D673" s="96"/>
      <c r="E673" s="91"/>
      <c r="F673" s="93"/>
    </row>
    <row r="674" spans="1:6" s="147" customFormat="1" ht="18" customHeight="1" x14ac:dyDescent="0.3">
      <c r="A674" s="97">
        <f>+A669+1</f>
        <v>1014</v>
      </c>
      <c r="B674" s="198" t="s">
        <v>490</v>
      </c>
      <c r="C674" s="2"/>
      <c r="D674" s="2"/>
      <c r="E674" s="1"/>
      <c r="F674" s="93"/>
    </row>
    <row r="675" spans="1:6" s="147" customFormat="1" ht="18" customHeight="1" x14ac:dyDescent="0.3">
      <c r="A675" s="97"/>
      <c r="B675" s="85" t="s">
        <v>26</v>
      </c>
      <c r="C675" s="96" t="s">
        <v>27</v>
      </c>
      <c r="D675" s="91">
        <v>94</v>
      </c>
      <c r="E675" s="92"/>
      <c r="F675" s="93"/>
    </row>
    <row r="676" spans="1:6" s="147" customFormat="1" ht="18" customHeight="1" x14ac:dyDescent="0.3">
      <c r="A676" s="97">
        <f>+A674+1</f>
        <v>1015</v>
      </c>
      <c r="B676" s="198" t="s">
        <v>491</v>
      </c>
      <c r="C676" s="2"/>
      <c r="D676" s="91"/>
      <c r="E676" s="1"/>
      <c r="F676" s="93"/>
    </row>
    <row r="677" spans="1:6" s="147" customFormat="1" ht="18" customHeight="1" x14ac:dyDescent="0.3">
      <c r="A677" s="97"/>
      <c r="B677" s="85" t="s">
        <v>26</v>
      </c>
      <c r="C677" s="96" t="s">
        <v>27</v>
      </c>
      <c r="D677" s="91">
        <v>4</v>
      </c>
      <c r="E677" s="92"/>
      <c r="F677" s="93"/>
    </row>
    <row r="678" spans="1:6" s="147" customFormat="1" ht="18" customHeight="1" x14ac:dyDescent="0.3">
      <c r="A678" s="97">
        <f>+A676+1</f>
        <v>1016</v>
      </c>
      <c r="B678" s="198" t="s">
        <v>492</v>
      </c>
      <c r="C678" s="2"/>
      <c r="D678" s="2"/>
      <c r="E678" s="1"/>
      <c r="F678" s="93"/>
    </row>
    <row r="679" spans="1:6" s="147" customFormat="1" ht="18" customHeight="1" x14ac:dyDescent="0.3">
      <c r="A679" s="97"/>
      <c r="B679" s="85" t="s">
        <v>26</v>
      </c>
      <c r="C679" s="96" t="s">
        <v>27</v>
      </c>
      <c r="D679" s="91">
        <v>1</v>
      </c>
      <c r="E679" s="92"/>
      <c r="F679" s="93"/>
    </row>
    <row r="680" spans="1:6" s="147" customFormat="1" ht="18" customHeight="1" x14ac:dyDescent="0.3">
      <c r="A680" s="97">
        <f>+A678+1</f>
        <v>1017</v>
      </c>
      <c r="B680" s="198" t="s">
        <v>493</v>
      </c>
      <c r="C680" s="2"/>
      <c r="D680" s="91"/>
      <c r="E680" s="1"/>
      <c r="F680" s="93"/>
    </row>
    <row r="681" spans="1:6" s="147" customFormat="1" ht="18" customHeight="1" x14ac:dyDescent="0.3">
      <c r="A681" s="97"/>
      <c r="B681" s="85" t="s">
        <v>26</v>
      </c>
      <c r="C681" s="96" t="s">
        <v>27</v>
      </c>
      <c r="D681" s="91">
        <v>4</v>
      </c>
      <c r="E681" s="92"/>
      <c r="F681" s="93"/>
    </row>
    <row r="682" spans="1:6" s="147" customFormat="1" ht="18" customHeight="1" x14ac:dyDescent="0.3">
      <c r="A682" s="97">
        <f>+A680+1</f>
        <v>1018</v>
      </c>
      <c r="B682" s="198" t="s">
        <v>494</v>
      </c>
      <c r="C682" s="2"/>
      <c r="D682" s="91"/>
      <c r="E682" s="1"/>
      <c r="F682" s="93"/>
    </row>
    <row r="683" spans="1:6" s="147" customFormat="1" ht="18" customHeight="1" x14ac:dyDescent="0.3">
      <c r="A683" s="97"/>
      <c r="B683" s="85" t="s">
        <v>26</v>
      </c>
      <c r="C683" s="96" t="s">
        <v>27</v>
      </c>
      <c r="D683" s="91">
        <v>1</v>
      </c>
      <c r="E683" s="92"/>
      <c r="F683" s="93"/>
    </row>
    <row r="684" spans="1:6" s="147" customFormat="1" ht="18" customHeight="1" x14ac:dyDescent="0.3">
      <c r="A684" s="97"/>
      <c r="B684" s="199"/>
      <c r="C684" s="2"/>
      <c r="D684" s="2"/>
      <c r="E684" s="91"/>
      <c r="F684" s="93"/>
    </row>
    <row r="685" spans="1:6" s="147" customFormat="1" ht="18" customHeight="1" x14ac:dyDescent="0.3">
      <c r="A685" s="150"/>
      <c r="B685" s="94" t="s">
        <v>534</v>
      </c>
      <c r="C685" s="96"/>
      <c r="D685" s="91"/>
      <c r="E685" s="92"/>
      <c r="F685" s="93"/>
    </row>
    <row r="686" spans="1:6" s="147" customFormat="1" ht="18" customHeight="1" x14ac:dyDescent="0.3">
      <c r="A686" s="97">
        <f>+A682+1</f>
        <v>1019</v>
      </c>
      <c r="B686" s="85" t="s">
        <v>465</v>
      </c>
      <c r="C686" s="96"/>
      <c r="D686" s="91"/>
      <c r="E686" s="92"/>
      <c r="F686" s="93"/>
    </row>
    <row r="687" spans="1:6" s="147" customFormat="1" ht="18" customHeight="1" x14ac:dyDescent="0.3">
      <c r="A687" s="97"/>
      <c r="B687" s="98" t="s">
        <v>236</v>
      </c>
      <c r="C687" s="96" t="s">
        <v>153</v>
      </c>
      <c r="D687" s="91">
        <v>75</v>
      </c>
      <c r="E687" s="92"/>
      <c r="F687" s="93"/>
    </row>
    <row r="688" spans="1:6" s="147" customFormat="1" ht="18" customHeight="1" x14ac:dyDescent="0.3">
      <c r="A688" s="97">
        <f>+A686+1</f>
        <v>1020</v>
      </c>
      <c r="B688" s="85" t="s">
        <v>466</v>
      </c>
      <c r="C688" s="96"/>
      <c r="D688" s="91"/>
      <c r="E688" s="92"/>
      <c r="F688" s="93"/>
    </row>
    <row r="689" spans="1:6" s="147" customFormat="1" ht="18" customHeight="1" x14ac:dyDescent="0.3">
      <c r="A689" s="97"/>
      <c r="B689" s="98" t="s">
        <v>236</v>
      </c>
      <c r="C689" s="96" t="s">
        <v>153</v>
      </c>
      <c r="D689" s="91">
        <v>40</v>
      </c>
      <c r="E689" s="92"/>
      <c r="F689" s="93"/>
    </row>
    <row r="690" spans="1:6" s="147" customFormat="1" ht="18" customHeight="1" x14ac:dyDescent="0.3">
      <c r="A690" s="97"/>
      <c r="B690" s="98"/>
      <c r="C690" s="96"/>
      <c r="D690" s="91"/>
      <c r="E690" s="92"/>
      <c r="F690" s="93"/>
    </row>
    <row r="691" spans="1:6" s="147" customFormat="1" ht="18" customHeight="1" x14ac:dyDescent="0.3">
      <c r="A691" s="97"/>
      <c r="B691" s="197" t="s">
        <v>536</v>
      </c>
      <c r="C691" s="95"/>
      <c r="D691" s="91"/>
      <c r="E691" s="92"/>
      <c r="F691" s="93"/>
    </row>
    <row r="692" spans="1:6" s="147" customFormat="1" ht="18" customHeight="1" x14ac:dyDescent="0.3">
      <c r="A692" s="97">
        <f>+A688+1</f>
        <v>1021</v>
      </c>
      <c r="B692" s="85" t="s">
        <v>467</v>
      </c>
      <c r="C692" s="96"/>
      <c r="D692" s="91"/>
      <c r="E692" s="92"/>
      <c r="F692" s="93"/>
    </row>
    <row r="693" spans="1:6" s="147" customFormat="1" ht="18" customHeight="1" x14ac:dyDescent="0.3">
      <c r="A693" s="97"/>
      <c r="B693" s="85" t="s">
        <v>26</v>
      </c>
      <c r="C693" s="96" t="s">
        <v>231</v>
      </c>
      <c r="D693" s="91">
        <v>186</v>
      </c>
      <c r="E693" s="92"/>
      <c r="F693" s="93"/>
    </row>
    <row r="694" spans="1:6" s="147" customFormat="1" ht="18" customHeight="1" x14ac:dyDescent="0.3">
      <c r="A694" s="97">
        <f>+A692+1</f>
        <v>1022</v>
      </c>
      <c r="B694" s="85" t="s">
        <v>468</v>
      </c>
      <c r="C694" s="96"/>
      <c r="D694" s="91"/>
      <c r="E694" s="92"/>
      <c r="F694" s="93"/>
    </row>
    <row r="695" spans="1:6" s="147" customFormat="1" ht="18" customHeight="1" x14ac:dyDescent="0.3">
      <c r="A695" s="97"/>
      <c r="B695" s="85" t="s">
        <v>26</v>
      </c>
      <c r="C695" s="96" t="s">
        <v>231</v>
      </c>
      <c r="D695" s="91">
        <v>186</v>
      </c>
      <c r="E695" s="92"/>
      <c r="F695" s="93"/>
    </row>
    <row r="696" spans="1:6" s="147" customFormat="1" ht="18" customHeight="1" x14ac:dyDescent="0.3">
      <c r="A696" s="97">
        <f t="shared" ref="A696" si="23">+A694+1</f>
        <v>1023</v>
      </c>
      <c r="B696" s="85" t="s">
        <v>469</v>
      </c>
      <c r="C696" s="96"/>
      <c r="D696" s="91"/>
      <c r="E696" s="92"/>
      <c r="F696" s="93"/>
    </row>
    <row r="697" spans="1:6" s="147" customFormat="1" ht="18" customHeight="1" x14ac:dyDescent="0.3">
      <c r="A697" s="97"/>
      <c r="B697" s="85" t="s">
        <v>26</v>
      </c>
      <c r="C697" s="96" t="s">
        <v>27</v>
      </c>
      <c r="D697" s="91">
        <v>6</v>
      </c>
      <c r="E697" s="92"/>
      <c r="F697" s="93"/>
    </row>
    <row r="698" spans="1:6" s="147" customFormat="1" ht="18" customHeight="1" x14ac:dyDescent="0.3">
      <c r="A698" s="97">
        <f t="shared" ref="A698" si="24">+A696+1</f>
        <v>1024</v>
      </c>
      <c r="B698" s="85" t="s">
        <v>470</v>
      </c>
      <c r="C698" s="96"/>
      <c r="D698" s="91"/>
      <c r="E698" s="92"/>
      <c r="F698" s="93"/>
    </row>
    <row r="699" spans="1:6" s="147" customFormat="1" ht="18" customHeight="1" x14ac:dyDescent="0.3">
      <c r="A699" s="97"/>
      <c r="B699" s="85" t="s">
        <v>26</v>
      </c>
      <c r="C699" s="96" t="s">
        <v>27</v>
      </c>
      <c r="D699" s="91">
        <v>6</v>
      </c>
      <c r="E699" s="92"/>
      <c r="F699" s="93"/>
    </row>
    <row r="700" spans="1:6" s="147" customFormat="1" ht="18" customHeight="1" x14ac:dyDescent="0.3">
      <c r="A700" s="97">
        <f>+A698+1</f>
        <v>1025</v>
      </c>
      <c r="B700" s="85" t="s">
        <v>471</v>
      </c>
      <c r="C700" s="96"/>
      <c r="D700" s="91"/>
      <c r="E700" s="92"/>
      <c r="F700" s="93"/>
    </row>
    <row r="701" spans="1:6" s="147" customFormat="1" ht="18" customHeight="1" x14ac:dyDescent="0.3">
      <c r="A701" s="97"/>
      <c r="B701" s="85" t="s">
        <v>26</v>
      </c>
      <c r="C701" s="96" t="s">
        <v>27</v>
      </c>
      <c r="D701" s="91">
        <v>6</v>
      </c>
      <c r="E701" s="92"/>
      <c r="F701" s="93"/>
    </row>
    <row r="702" spans="1:6" s="147" customFormat="1" ht="18" customHeight="1" x14ac:dyDescent="0.3">
      <c r="A702" s="97">
        <f>+A700+1</f>
        <v>1026</v>
      </c>
      <c r="B702" s="85" t="s">
        <v>472</v>
      </c>
      <c r="C702" s="96"/>
      <c r="D702" s="91"/>
      <c r="E702" s="92"/>
      <c r="F702" s="93"/>
    </row>
    <row r="703" spans="1:6" s="147" customFormat="1" ht="18" customHeight="1" x14ac:dyDescent="0.3">
      <c r="A703" s="97"/>
      <c r="B703" s="85" t="s">
        <v>26</v>
      </c>
      <c r="C703" s="96" t="s">
        <v>27</v>
      </c>
      <c r="D703" s="91">
        <v>4</v>
      </c>
      <c r="E703" s="92"/>
      <c r="F703" s="93"/>
    </row>
    <row r="704" spans="1:6" s="147" customFormat="1" ht="18" customHeight="1" x14ac:dyDescent="0.3">
      <c r="A704" s="97">
        <f t="shared" ref="A704" si="25">+A702+1</f>
        <v>1027</v>
      </c>
      <c r="B704" s="85" t="s">
        <v>473</v>
      </c>
      <c r="C704" s="96"/>
      <c r="D704" s="91"/>
      <c r="E704" s="92"/>
      <c r="F704" s="93"/>
    </row>
    <row r="705" spans="1:6" s="147" customFormat="1" ht="18" customHeight="1" x14ac:dyDescent="0.3">
      <c r="A705" s="97"/>
      <c r="B705" s="85" t="s">
        <v>26</v>
      </c>
      <c r="C705" s="96" t="s">
        <v>27</v>
      </c>
      <c r="D705" s="91">
        <v>4</v>
      </c>
      <c r="E705" s="92"/>
      <c r="F705" s="93"/>
    </row>
    <row r="706" spans="1:6" s="147" customFormat="1" ht="18" customHeight="1" x14ac:dyDescent="0.3">
      <c r="A706" s="97">
        <f t="shared" ref="A706" si="26">+A704+1</f>
        <v>1028</v>
      </c>
      <c r="B706" s="85" t="s">
        <v>474</v>
      </c>
      <c r="C706" s="96"/>
      <c r="D706" s="91"/>
      <c r="E706" s="92"/>
      <c r="F706" s="93"/>
    </row>
    <row r="707" spans="1:6" s="147" customFormat="1" ht="18" customHeight="1" x14ac:dyDescent="0.3">
      <c r="A707" s="97"/>
      <c r="B707" s="85" t="s">
        <v>26</v>
      </c>
      <c r="C707" s="96" t="s">
        <v>27</v>
      </c>
      <c r="D707" s="91">
        <v>15</v>
      </c>
      <c r="E707" s="92"/>
      <c r="F707" s="93"/>
    </row>
    <row r="708" spans="1:6" s="147" customFormat="1" ht="18" customHeight="1" x14ac:dyDescent="0.3">
      <c r="A708" s="97">
        <f t="shared" ref="A708" si="27">+A706+1</f>
        <v>1029</v>
      </c>
      <c r="B708" s="85" t="s">
        <v>475</v>
      </c>
      <c r="C708" s="96"/>
      <c r="D708" s="91"/>
      <c r="E708" s="92"/>
      <c r="F708" s="93"/>
    </row>
    <row r="709" spans="1:6" s="147" customFormat="1" ht="18" customHeight="1" x14ac:dyDescent="0.3">
      <c r="A709" s="97"/>
      <c r="B709" s="85" t="s">
        <v>26</v>
      </c>
      <c r="C709" s="96" t="s">
        <v>27</v>
      </c>
      <c r="D709" s="91">
        <v>15</v>
      </c>
      <c r="E709" s="92"/>
      <c r="F709" s="93"/>
    </row>
    <row r="710" spans="1:6" s="147" customFormat="1" ht="18" customHeight="1" x14ac:dyDescent="0.3">
      <c r="A710" s="97">
        <f t="shared" ref="A710" si="28">+A708+1</f>
        <v>1030</v>
      </c>
      <c r="B710" s="85" t="s">
        <v>476</v>
      </c>
      <c r="C710" s="96"/>
      <c r="D710" s="91"/>
      <c r="E710" s="92"/>
      <c r="F710" s="93"/>
    </row>
    <row r="711" spans="1:6" s="147" customFormat="1" ht="18" customHeight="1" x14ac:dyDescent="0.3">
      <c r="A711" s="97"/>
      <c r="B711" s="85" t="s">
        <v>26</v>
      </c>
      <c r="C711" s="96" t="s">
        <v>27</v>
      </c>
      <c r="D711" s="91">
        <v>15</v>
      </c>
      <c r="E711" s="92"/>
      <c r="F711" s="93"/>
    </row>
    <row r="712" spans="1:6" s="147" customFormat="1" ht="18" customHeight="1" x14ac:dyDescent="0.3">
      <c r="A712" s="97">
        <f t="shared" ref="A712" si="29">+A710+1</f>
        <v>1031</v>
      </c>
      <c r="B712" s="85" t="s">
        <v>477</v>
      </c>
      <c r="C712" s="96"/>
      <c r="D712" s="91"/>
      <c r="E712" s="92"/>
      <c r="F712" s="93"/>
    </row>
    <row r="713" spans="1:6" s="147" customFormat="1" ht="18" customHeight="1" x14ac:dyDescent="0.3">
      <c r="A713" s="97"/>
      <c r="B713" s="85" t="s">
        <v>26</v>
      </c>
      <c r="C713" s="96" t="s">
        <v>27</v>
      </c>
      <c r="D713" s="91">
        <v>15</v>
      </c>
      <c r="E713" s="92"/>
      <c r="F713" s="93"/>
    </row>
    <row r="714" spans="1:6" s="147" customFormat="1" ht="18" customHeight="1" thickBot="1" x14ac:dyDescent="0.35">
      <c r="A714" s="101"/>
      <c r="B714" s="200"/>
      <c r="C714" s="102"/>
      <c r="D714" s="102"/>
      <c r="E714" s="103"/>
      <c r="F714" s="104"/>
    </row>
    <row r="715" spans="1:6" s="69" customFormat="1" ht="27" customHeight="1" thickBot="1" x14ac:dyDescent="0.35">
      <c r="A715" s="217" t="s">
        <v>238</v>
      </c>
      <c r="B715" s="218"/>
      <c r="C715" s="218"/>
      <c r="D715" s="218"/>
      <c r="E715" s="115"/>
      <c r="F715" s="115"/>
    </row>
    <row r="718" spans="1:6" ht="20.100000000000001" customHeight="1" x14ac:dyDescent="0.3">
      <c r="D718" s="219"/>
      <c r="E718" s="219"/>
      <c r="F718" s="219"/>
    </row>
    <row r="719" spans="1:6" ht="34.5" customHeight="1" thickBot="1" x14ac:dyDescent="0.35">
      <c r="C719" s="152"/>
    </row>
    <row r="720" spans="1:6" s="158" customFormat="1" ht="34.5" customHeight="1" x14ac:dyDescent="0.3">
      <c r="A720" s="153" t="s">
        <v>239</v>
      </c>
      <c r="B720" s="202" t="s">
        <v>240</v>
      </c>
      <c r="C720" s="154"/>
      <c r="D720" s="155"/>
      <c r="E720" s="156"/>
      <c r="F720" s="157"/>
    </row>
    <row r="721" spans="1:8" s="158" customFormat="1" ht="34.5" customHeight="1" x14ac:dyDescent="0.3">
      <c r="A721" s="159" t="s">
        <v>241</v>
      </c>
      <c r="B721" s="203" t="s">
        <v>242</v>
      </c>
      <c r="C721" s="160"/>
      <c r="D721" s="161"/>
      <c r="E721" s="162"/>
      <c r="F721" s="163"/>
    </row>
    <row r="722" spans="1:8" s="158" customFormat="1" ht="34.5" customHeight="1" x14ac:dyDescent="0.3">
      <c r="A722" s="159" t="s">
        <v>243</v>
      </c>
      <c r="B722" s="203" t="s">
        <v>244</v>
      </c>
      <c r="C722" s="160"/>
      <c r="D722" s="161"/>
      <c r="E722" s="162"/>
      <c r="F722" s="163"/>
    </row>
    <row r="723" spans="1:8" s="158" customFormat="1" ht="34.5" customHeight="1" x14ac:dyDescent="0.3">
      <c r="A723" s="159" t="s">
        <v>245</v>
      </c>
      <c r="B723" s="203" t="s">
        <v>246</v>
      </c>
      <c r="C723" s="160"/>
      <c r="D723" s="161"/>
      <c r="E723" s="162"/>
      <c r="F723" s="163"/>
    </row>
    <row r="724" spans="1:8" s="158" customFormat="1" ht="34.5" customHeight="1" x14ac:dyDescent="0.3">
      <c r="A724" s="159" t="s">
        <v>247</v>
      </c>
      <c r="B724" s="203" t="s">
        <v>248</v>
      </c>
      <c r="C724" s="160"/>
      <c r="D724" s="161"/>
      <c r="E724" s="162"/>
      <c r="F724" s="163"/>
    </row>
    <row r="725" spans="1:8" s="158" customFormat="1" ht="34.5" customHeight="1" x14ac:dyDescent="0.3">
      <c r="A725" s="159" t="s">
        <v>249</v>
      </c>
      <c r="B725" s="203" t="s">
        <v>250</v>
      </c>
      <c r="C725" s="160"/>
      <c r="D725" s="161"/>
      <c r="E725" s="162"/>
      <c r="F725" s="163"/>
    </row>
    <row r="726" spans="1:8" s="158" customFormat="1" ht="34.5" customHeight="1" x14ac:dyDescent="0.3">
      <c r="A726" s="159" t="s">
        <v>251</v>
      </c>
      <c r="B726" s="203" t="s">
        <v>252</v>
      </c>
      <c r="C726" s="160"/>
      <c r="D726" s="161"/>
      <c r="E726" s="162"/>
      <c r="F726" s="163"/>
    </row>
    <row r="727" spans="1:8" s="158" customFormat="1" ht="34.5" customHeight="1" x14ac:dyDescent="0.3">
      <c r="A727" s="159" t="s">
        <v>253</v>
      </c>
      <c r="B727" s="203" t="s">
        <v>254</v>
      </c>
      <c r="C727" s="160"/>
      <c r="D727" s="161"/>
      <c r="E727" s="162"/>
      <c r="F727" s="163"/>
    </row>
    <row r="728" spans="1:8" s="158" customFormat="1" ht="34.5" customHeight="1" x14ac:dyDescent="0.3">
      <c r="A728" s="159" t="s">
        <v>255</v>
      </c>
      <c r="B728" s="203" t="s">
        <v>256</v>
      </c>
      <c r="C728" s="160"/>
      <c r="D728" s="161"/>
      <c r="E728" s="162"/>
      <c r="F728" s="163"/>
    </row>
    <row r="729" spans="1:8" s="158" customFormat="1" ht="34.5" customHeight="1" x14ac:dyDescent="0.3">
      <c r="A729" s="164" t="s">
        <v>257</v>
      </c>
      <c r="B729" s="204" t="s">
        <v>258</v>
      </c>
      <c r="C729" s="165"/>
      <c r="D729" s="166"/>
      <c r="E729" s="167"/>
      <c r="F729" s="168"/>
    </row>
    <row r="730" spans="1:8" ht="39" customHeight="1" x14ac:dyDescent="0.3">
      <c r="A730" s="220" t="s">
        <v>259</v>
      </c>
      <c r="B730" s="220"/>
      <c r="C730" s="220"/>
      <c r="D730" s="220"/>
      <c r="E730" s="220"/>
      <c r="F730" s="169"/>
      <c r="G730" s="170"/>
      <c r="H730" s="171"/>
    </row>
    <row r="731" spans="1:8" ht="39" customHeight="1" x14ac:dyDescent="0.3">
      <c r="A731" s="220" t="s">
        <v>260</v>
      </c>
      <c r="B731" s="220"/>
      <c r="C731" s="220"/>
      <c r="D731" s="220"/>
      <c r="E731" s="220"/>
      <c r="F731" s="169"/>
    </row>
    <row r="732" spans="1:8" ht="39" customHeight="1" x14ac:dyDescent="0.3">
      <c r="A732" s="220" t="s">
        <v>261</v>
      </c>
      <c r="B732" s="220"/>
      <c r="C732" s="220"/>
      <c r="D732" s="220"/>
      <c r="E732" s="220"/>
      <c r="F732" s="169"/>
    </row>
  </sheetData>
  <mergeCells count="24">
    <mergeCell ref="A208:D208"/>
    <mergeCell ref="A479:E479"/>
    <mergeCell ref="A574:E574"/>
    <mergeCell ref="A605:D605"/>
    <mergeCell ref="A617:D617"/>
    <mergeCell ref="A715:D715"/>
    <mergeCell ref="D718:F718"/>
    <mergeCell ref="A730:E730"/>
    <mergeCell ref="A731:E731"/>
    <mergeCell ref="A732:E732"/>
    <mergeCell ref="A167:D167"/>
    <mergeCell ref="A2:F2"/>
    <mergeCell ref="A3:F3"/>
    <mergeCell ref="A5:A7"/>
    <mergeCell ref="B5:B7"/>
    <mergeCell ref="C5:C7"/>
    <mergeCell ref="D5:D7"/>
    <mergeCell ref="E5:E7"/>
    <mergeCell ref="F5:F7"/>
    <mergeCell ref="A83:E83"/>
    <mergeCell ref="A95:D95"/>
    <mergeCell ref="A96:D96"/>
    <mergeCell ref="A117:D117"/>
    <mergeCell ref="A153:D153"/>
  </mergeCells>
  <printOptions horizontalCentered="1"/>
  <pageMargins left="0.19685039370078741" right="0.19685039370078741" top="0.39370078740157483" bottom="0.59055118110236227" header="0" footer="0.31496062992125984"/>
  <pageSetup paperSize="9" scale="51" firstPageNumber="234" orientation="portrait" useFirstPageNumber="1" r:id="rId1"/>
  <headerFooter>
    <oddFooter>&amp;LTravaux de démolition et reconstruction de l'ISTA Jbel Lakhdar&amp;R&amp;P</oddFooter>
  </headerFooter>
  <rowBreaks count="8" manualBreakCount="8">
    <brk id="65" max="5" man="1"/>
    <brk id="124" max="5" man="1"/>
    <brk id="201" max="5" man="1"/>
    <brk id="414" max="5" man="1"/>
    <brk id="484" max="5" man="1"/>
    <brk id="540" max="5" man="1"/>
    <brk id="595" max="5" man="1"/>
    <brk id="66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BORDEREAU QUANTITATIF</vt:lpstr>
      <vt:lpstr>'BORDEREAU QUANTITATIF'!Impression_des_titres</vt:lpstr>
      <vt:lpstr>'BORDEREAU QUANTITATIF'!Zone_d_impression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</dc:creator>
  <cp:lastModifiedBy>all ali</cp:lastModifiedBy>
  <cp:lastPrinted>2024-01-15T12:39:33Z</cp:lastPrinted>
  <dcterms:created xsi:type="dcterms:W3CDTF">2021-10-26T12:24:06Z</dcterms:created>
  <dcterms:modified xsi:type="dcterms:W3CDTF">2024-01-15T12:40:56Z</dcterms:modified>
</cp:coreProperties>
</file>