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Naji\DMBAT\DRCT\Internat ISTA 1 SETTAT -DP\Appel d'offres travaux\Appel d'offres - AO\CPS + estimation + BP + RC - AO\"/>
    </mc:Choice>
  </mc:AlternateContent>
  <bookViews>
    <workbookView xWindow="0" yWindow="0" windowWidth="13455" windowHeight="8670"/>
  </bookViews>
  <sheets>
    <sheet name="bordereau" sheetId="22" r:id="rId1"/>
  </sheets>
  <definedNames>
    <definedName name="_Toc255148704" localSheetId="0">bordereau!#REF!</definedName>
    <definedName name="_Toc341453760" localSheetId="0">bordereau!#REF!</definedName>
    <definedName name="_Toc341453764" localSheetId="0">bordereau!#REF!</definedName>
    <definedName name="_Toc341453765" localSheetId="0">bordereau!#REF!</definedName>
    <definedName name="_Toc415244954" localSheetId="0">bordereau!#REF!</definedName>
    <definedName name="_Toc415567444" localSheetId="0">bordereau!#REF!</definedName>
    <definedName name="_Toc417891590" localSheetId="0">bordereau!#REF!</definedName>
    <definedName name="_Toc417891687" localSheetId="0">bordereau!#REF!</definedName>
    <definedName name="_Toc511133336" localSheetId="0">bordereau!#REF!</definedName>
    <definedName name="_xlnm.Print_Area" localSheetId="0">bordereau!$A$1:$F$266</definedName>
  </definedNames>
  <calcPr calcId="152511"/>
  <fileRecoveryPr autoRecover="0"/>
</workbook>
</file>

<file path=xl/calcChain.xml><?xml version="1.0" encoding="utf-8"?>
<calcChain xmlns="http://schemas.openxmlformats.org/spreadsheetml/2006/main">
  <c r="A260" i="22" l="1"/>
  <c r="A261" i="22" s="1"/>
  <c r="A262" i="22" s="1"/>
  <c r="A263" i="22" s="1"/>
  <c r="A258" i="22"/>
  <c r="A259" i="22" s="1"/>
  <c r="A256" i="22"/>
  <c r="A257" i="22" s="1"/>
  <c r="A255" i="22"/>
  <c r="A244" i="22"/>
  <c r="A245" i="22" s="1"/>
  <c r="A246" i="22" s="1"/>
  <c r="A247" i="22" s="1"/>
  <c r="A240" i="22"/>
  <c r="A223" i="22"/>
  <c r="A224" i="22" s="1"/>
  <c r="A225" i="22" s="1"/>
  <c r="A226" i="22" s="1"/>
  <c r="A227" i="22" s="1"/>
  <c r="A228" i="22" s="1"/>
  <c r="A229" i="22" s="1"/>
  <c r="A231" i="22" s="1"/>
  <c r="A232" i="22" s="1"/>
  <c r="A233" i="22" s="1"/>
  <c r="A234" i="22" s="1"/>
  <c r="A235" i="22" s="1"/>
  <c r="A236" i="22" s="1"/>
  <c r="A221" i="22"/>
  <c r="A222" i="22" s="1"/>
  <c r="A175" i="22"/>
  <c r="A176" i="22" s="1"/>
  <c r="A177" i="22" s="1"/>
  <c r="A178" i="22" s="1"/>
  <c r="A179" i="22" s="1"/>
  <c r="A181" i="22" s="1"/>
  <c r="A182" i="22" s="1"/>
  <c r="A183" i="22" s="1"/>
  <c r="A184" i="22" s="1"/>
  <c r="A186" i="22" s="1"/>
  <c r="A187" i="22" s="1"/>
  <c r="A188" i="22" s="1"/>
  <c r="A189" i="22" s="1"/>
  <c r="A190" i="22" s="1"/>
  <c r="A191" i="22" s="1"/>
  <c r="A192" i="22" s="1"/>
  <c r="A193" i="22" s="1"/>
  <c r="A195" i="22" s="1"/>
  <c r="A196" i="22" s="1"/>
  <c r="A197" i="22" s="1"/>
  <c r="A198" i="22" s="1"/>
  <c r="A199" i="22" s="1"/>
  <c r="A200" i="22" s="1"/>
  <c r="A201" i="22" s="1"/>
  <c r="A202" i="22" s="1"/>
  <c r="A204" i="22" s="1"/>
  <c r="A205" i="22" s="1"/>
  <c r="A206" i="22" s="1"/>
  <c r="A207" i="22" s="1"/>
  <c r="A208" i="22" s="1"/>
  <c r="A209" i="22" s="1"/>
  <c r="A210" i="22" s="1"/>
  <c r="A211" i="22" s="1"/>
  <c r="A212" i="22" s="1"/>
  <c r="A214" i="22" s="1"/>
  <c r="A215" i="22" s="1"/>
  <c r="A216" i="22" s="1"/>
  <c r="A172" i="22"/>
  <c r="A173" i="22" s="1"/>
  <c r="A171" i="22"/>
  <c r="A117" i="22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3" i="22" s="1"/>
  <c r="A134" i="22" s="1"/>
  <c r="A135" i="22" s="1"/>
  <c r="A136" i="22" s="1"/>
  <c r="A137" i="22" s="1"/>
  <c r="A138" i="22" s="1"/>
  <c r="A140" i="22" s="1"/>
  <c r="A141" i="22" s="1"/>
  <c r="A142" i="22" s="1"/>
  <c r="A143" i="22" s="1"/>
  <c r="A144" i="22" s="1"/>
  <c r="A145" i="22" s="1"/>
  <c r="A146" i="22" s="1"/>
  <c r="A148" i="22" s="1"/>
  <c r="A149" i="22" s="1"/>
  <c r="A150" i="22" s="1"/>
  <c r="A151" i="22" s="1"/>
  <c r="A152" i="22" s="1"/>
  <c r="A153" i="22" s="1"/>
  <c r="A154" i="22" s="1"/>
  <c r="A155" i="22" s="1"/>
  <c r="A157" i="22" s="1"/>
  <c r="A158" i="22" s="1"/>
  <c r="A159" i="22" s="1"/>
  <c r="A160" i="22" s="1"/>
  <c r="A161" i="22" s="1"/>
  <c r="A162" i="22" s="1"/>
  <c r="A163" i="22" s="1"/>
  <c r="A164" i="22" s="1"/>
  <c r="A165" i="22" s="1"/>
  <c r="A166" i="22" s="1"/>
  <c r="A115" i="22"/>
  <c r="A116" i="22" s="1"/>
  <c r="A114" i="22"/>
  <c r="A97" i="22"/>
  <c r="A98" i="22" s="1"/>
  <c r="A99" i="22" s="1"/>
  <c r="A102" i="22" s="1"/>
  <c r="A104" i="22" s="1"/>
  <c r="A105" i="22" s="1"/>
  <c r="A107" i="22" s="1"/>
  <c r="A90" i="22"/>
  <c r="A88" i="22"/>
  <c r="A89" i="22" s="1"/>
  <c r="A71" i="22"/>
  <c r="A72" i="22" s="1"/>
  <c r="A73" i="22" s="1"/>
  <c r="A74" i="22" s="1"/>
  <c r="A75" i="22" s="1"/>
  <c r="A76" i="22" s="1"/>
  <c r="A77" i="22" s="1"/>
  <c r="A78" i="22" s="1"/>
  <c r="A79" i="22" s="1"/>
  <c r="A80" i="22" s="1"/>
  <c r="A82" i="22" s="1"/>
  <c r="A83" i="22" s="1"/>
  <c r="A84" i="22" s="1"/>
  <c r="A70" i="22"/>
  <c r="A64" i="22"/>
  <c r="A65" i="22" s="1"/>
  <c r="A61" i="22"/>
  <c r="A63" i="22" s="1"/>
  <c r="A60" i="22"/>
  <c r="A10" i="22"/>
  <c r="A11" i="22" s="1"/>
  <c r="A13" i="22" s="1"/>
  <c r="A14" i="22" s="1"/>
  <c r="A15" i="22" s="1"/>
  <c r="A16" i="22" s="1"/>
  <c r="A17" i="22" s="1"/>
  <c r="A18" i="22" s="1"/>
  <c r="A21" i="22" s="1"/>
  <c r="A22" i="22" s="1"/>
  <c r="A23" i="22" s="1"/>
  <c r="A24" i="22" s="1"/>
  <c r="A25" i="22" s="1"/>
  <c r="A26" i="22" s="1"/>
  <c r="A28" i="22" s="1"/>
  <c r="A29" i="22" s="1"/>
  <c r="A30" i="22" s="1"/>
  <c r="A31" i="22" s="1"/>
  <c r="A32" i="22" s="1"/>
  <c r="A33" i="22" s="1"/>
  <c r="A34" i="22" s="1"/>
  <c r="A36" i="22" s="1"/>
  <c r="A37" i="22" s="1"/>
  <c r="A38" i="22" s="1"/>
  <c r="A40" i="22" s="1"/>
  <c r="A41" i="22" s="1"/>
  <c r="A42" i="22" s="1"/>
  <c r="A43" i="22" s="1"/>
  <c r="A45" i="22" s="1"/>
  <c r="A46" i="22" s="1"/>
  <c r="A47" i="22" s="1"/>
  <c r="A49" i="22" s="1"/>
  <c r="A50" i="22" s="1"/>
  <c r="A52" i="22" s="1"/>
  <c r="A53" i="22" s="1"/>
  <c r="A54" i="22" s="1"/>
  <c r="A55" i="22" s="1"/>
  <c r="A9" i="22"/>
</calcChain>
</file>

<file path=xl/sharedStrings.xml><?xml version="1.0" encoding="utf-8"?>
<sst xmlns="http://schemas.openxmlformats.org/spreadsheetml/2006/main" count="453" uniqueCount="263">
  <si>
    <t xml:space="preserve">N° Prix  </t>
  </si>
  <si>
    <t>ML</t>
  </si>
  <si>
    <t>MISE EN REMBLAIS OU ÉVACUATION À LA DÉCHARGE PUBLIQUE</t>
  </si>
  <si>
    <t>BÉTON DE PROPRETÉ</t>
  </si>
  <si>
    <t xml:space="preserve">APPORT EN MATERIAUX SELECTIONNE POUR REMBLAIS </t>
  </si>
  <si>
    <t>APPUIS DE FENETRE ET CHASSIS TOUTES LARGEURS</t>
  </si>
  <si>
    <t>ENDUIT EXTERIEUR AU MORTIER DE CIMENT Y COMPRIS JOINT CREUX</t>
  </si>
  <si>
    <t>M²</t>
  </si>
  <si>
    <t>M3</t>
  </si>
  <si>
    <t>BÉTON POUR TOUT OUVRAGES EN ÉLÉVATION</t>
  </si>
  <si>
    <t xml:space="preserve">MISE A LA TERRE </t>
  </si>
  <si>
    <t xml:space="preserve">GROS BÉTON </t>
  </si>
  <si>
    <t>CLOISON SIMPLE EN BRIQUES CREUSES DE 8T</t>
  </si>
  <si>
    <t>RENFORMIS EN BETON</t>
  </si>
  <si>
    <t>ENDUIT INTERIEUR AU MORTIER DE CIMENT SUR MURS ET PLAFONDS Y COMPRIS BAGUETTE D’ANGLE</t>
  </si>
  <si>
    <t>MENUISERIE METALLIQUE</t>
  </si>
  <si>
    <t xml:space="preserve"> TOTAL GROS ŒUVRES</t>
  </si>
  <si>
    <t xml:space="preserve"> TOTAL ETANCHEITE</t>
  </si>
  <si>
    <t xml:space="preserve"> TOTAL MENUISERIE BOIS-ALUMINIUM- METALLIQUE</t>
  </si>
  <si>
    <t>TOTAL REVETEMENT SOLS ET MURS</t>
  </si>
  <si>
    <t>TOTAL  AMENAGEMENT EXTERIEUR</t>
  </si>
  <si>
    <t xml:space="preserve"> TOTAL PEINTURE</t>
  </si>
  <si>
    <t>FORME DE PENTE EN BÉTON</t>
  </si>
  <si>
    <t>CHAPE DE LISSAGE AU MORTIER DE CIMENT</t>
  </si>
  <si>
    <t>GORGES POUR SOLINS AU MORTIER DE CIMENT</t>
  </si>
  <si>
    <t xml:space="preserve">ETANCHEITE LEGERE DES SALLES D’EAU </t>
  </si>
  <si>
    <t xml:space="preserve">BETON ARME POUR DALLETTES ET PAILLASSE Y/C ACIERS </t>
  </si>
  <si>
    <t>TOTAL ELECTRICITE - LUSTRERIE</t>
  </si>
  <si>
    <t>Quantité</t>
  </si>
  <si>
    <t>Unité</t>
  </si>
  <si>
    <t>TOTAL HT</t>
  </si>
  <si>
    <t>TVA (20%)</t>
  </si>
  <si>
    <t>TOTAL TTC</t>
  </si>
  <si>
    <t>B/ COMPLEXE D’ETANCHEITE</t>
  </si>
  <si>
    <t>A/ TRAVAUX PREPARATOIRES</t>
  </si>
  <si>
    <t xml:space="preserve">TOTAL ELECTRICITE - LUSTRERIE </t>
  </si>
  <si>
    <t>KG</t>
  </si>
  <si>
    <t>RECAPITULATIF</t>
  </si>
  <si>
    <t>ARASE ETANCHE</t>
  </si>
  <si>
    <t>APPORT EN TOUT-VENANT TYPE GNA DE 20 CM D’EPAISSEUR</t>
  </si>
  <si>
    <t>A/ TERRASSEMENT</t>
  </si>
  <si>
    <t>DECAPAGE DE LA TERRE VEGETALE ET DEBROUSSAILLAGE DU TERRAIN</t>
  </si>
  <si>
    <t>B/ TRAVAUX EN FONDATION</t>
  </si>
  <si>
    <t>E/ TRAVAUX EN ELEVATION</t>
  </si>
  <si>
    <t>F/ MACONNERIE ET CLOISONNEMENT EN ELEVATION</t>
  </si>
  <si>
    <t xml:space="preserve">G/ ENDUITS </t>
  </si>
  <si>
    <t>H/ DIVERS</t>
  </si>
  <si>
    <t>PEINTURE VINYLIQUE SUR ENDUITS EXTERIEURS COULEUR AU CHOIX DE L'ARCHITECTE</t>
  </si>
  <si>
    <t>FOUILLES EN PUITS, TRANCHERS, RIGOLES OU EN MASSE  DANS TOUS TERRAINS Y/C ROCHER</t>
  </si>
  <si>
    <t xml:space="preserve">PLUS VALUE POUR BETON BRUTE DE DECOFFRAGE </t>
  </si>
  <si>
    <r>
      <t>FOURNITURE ET POSE DES BORDURETTES DE JARDIN</t>
    </r>
    <r>
      <rPr>
        <sz val="11"/>
        <rFont val="Times New Roman"/>
        <family val="1"/>
      </rPr>
      <t xml:space="preserve"> P1</t>
    </r>
  </si>
  <si>
    <t>APPORT ET MISE EN ŒUVRE DE GAZON</t>
  </si>
  <si>
    <t xml:space="preserve">AGGLOS CREUX  DE CIMENT DE 20 CM </t>
  </si>
  <si>
    <t>MENUISERIE ALUMINIUM</t>
  </si>
  <si>
    <t>MENUISERIE BOIS</t>
  </si>
  <si>
    <t>C/ ASSAINISSEMENTS : CANALISATIONS - REGARDS</t>
  </si>
  <si>
    <t>D/ DALLAGE</t>
  </si>
  <si>
    <t>ARMATURE EN ACIERS HA POUR TOUT BÉTON EN ÉLÉVATION</t>
  </si>
  <si>
    <t>PLANCHER EN HOURDIS CORPS CREUX DE 20 + 5</t>
  </si>
  <si>
    <t xml:space="preserve"> TOTAL MENUISERIE BOIS - ALUMINIUM - METALLIQUE</t>
  </si>
  <si>
    <t>PEINTURE GLYCEROPHTALIQUE SUR MURS ET PLAFONDS COULEUR AU CHOIX DE L'ARCHITECTE</t>
  </si>
  <si>
    <t xml:space="preserve"> TRAVAUX DE CONSTRUCTION D'UN INTERNAT POUR FILLES A L'ISTA 1 SETTAT </t>
  </si>
  <si>
    <t>100. GROS ŒUVRES</t>
  </si>
  <si>
    <t>200. ETANCHEITE</t>
  </si>
  <si>
    <t>300. REVETEMENT SOLS ET MURS</t>
  </si>
  <si>
    <t>Désignation des Ouvrages</t>
  </si>
  <si>
    <t>Prix Unitaire H.T</t>
  </si>
  <si>
    <t xml:space="preserve">Total H.T </t>
  </si>
  <si>
    <t>400. FAUX PLAFOND</t>
  </si>
  <si>
    <t>TOTAL FAUX PLAFOND</t>
  </si>
  <si>
    <t xml:space="preserve">FAUX PLAFOND EN STAFF DECORATIF </t>
  </si>
  <si>
    <t>500. MENUISERIE BOIS - ALUMINIUM - METALLIQUE</t>
  </si>
  <si>
    <t>REVETEMENT SOLS</t>
  </si>
  <si>
    <t>700. ELECTRICITE - LUSTRERIE</t>
  </si>
  <si>
    <t xml:space="preserve">900. PEINTURE </t>
  </si>
  <si>
    <t xml:space="preserve">1000. AMENAGEMENT EXTERIEUR </t>
  </si>
  <si>
    <t>TOTAL AMENAGEMENT EXTERIEUR</t>
  </si>
  <si>
    <t>COURONNEMENT D'ACROTERES Y/C MOULURES AVEC LARMIER</t>
  </si>
  <si>
    <t>REVETEMENT MURS</t>
  </si>
  <si>
    <t>DOUBLE CLOISON EN BRIQUES CREUSES (8T+8T) Y COMPRIS TETE DE DOUBLE CLOISON</t>
  </si>
  <si>
    <t>CANALISATION TYPE ASSAINISSEMENT</t>
  </si>
  <si>
    <t>CANALISATION CIRCULAIRE EN PVC DIAMETRE DN 315 MM</t>
  </si>
  <si>
    <t>CANALISATION CIRCULAIRE EN PVC DIAMETRE DN 250 MM</t>
  </si>
  <si>
    <t>CANALISATION EN PVC 1ER SERIE DE DIAMETRE 160 MM</t>
  </si>
  <si>
    <t>CONDUIT RIGIDE, DOUBLE PAROI, ANNULE DE DIAMETRE 75 MM</t>
  </si>
  <si>
    <t>REGARDS DE VISITE</t>
  </si>
  <si>
    <t>U</t>
  </si>
  <si>
    <r>
      <t xml:space="preserve">REGARD </t>
    </r>
    <r>
      <rPr>
        <sz val="11"/>
        <color theme="1"/>
        <rFont val="Times New Roman"/>
        <family val="1"/>
      </rPr>
      <t>VISITABLE</t>
    </r>
    <r>
      <rPr>
        <sz val="11"/>
        <rFont val="Times New Roman"/>
        <family val="1"/>
      </rPr>
      <t xml:space="preserve"> POUR VANNE DE SECTIONNEMENT DE (0.50 x 0.50) M</t>
    </r>
  </si>
  <si>
    <t xml:space="preserve">CANIVEAUX PREFABRIQUE, AVEC GRILLE EN FONTE CLASSE A15 </t>
  </si>
  <si>
    <t>BRANCHEMENT A L’EGOUT</t>
  </si>
  <si>
    <t>ENS</t>
  </si>
  <si>
    <t>BRANCHEMENT ET EQUIPEMENT DE COMPTEUR</t>
  </si>
  <si>
    <t>1) ALIMENTATION EN EAU POTABLE</t>
  </si>
  <si>
    <t>2) DISTRIBUTION</t>
  </si>
  <si>
    <t>CANALISATION EN POLYÉTHYLÈNE PEHD PN16 BAR DIAMETRE 63</t>
  </si>
  <si>
    <t>CANALISATIONS EN POLYÉTHYLÈNE PEHD PN16 BAR DIAMETRE 50</t>
  </si>
  <si>
    <t>CANALISATIONS EN POLYÉTHYLÈNE PEHD PN16 BAR DIAMETRE 40</t>
  </si>
  <si>
    <t>CANALISATIONS EN POLYÉTHYLÈNE PEHD PN16 BAR DIAMETRE 32</t>
  </si>
  <si>
    <t>CANALISATIONS EN POLYÉTHYLÈNE PEHD PN16 BAR DIAMETRE 25</t>
  </si>
  <si>
    <t>CANALISATIONS EN POLYPROPYLENE (PPR) PN20 BAR DIAMETRE 32</t>
  </si>
  <si>
    <t>CANALISATIONS EN POLYPROPYLENE (PPR) PN20 BAR DIAMETRE 25</t>
  </si>
  <si>
    <t xml:space="preserve">COLLECTEUR EAU FROIDE AVEC COFFRET DE 9 DEPARTS </t>
  </si>
  <si>
    <t xml:space="preserve">COLLECTEUR EAU FROIDE AVEC COFFRET DE 7 DEPARTS </t>
  </si>
  <si>
    <t xml:space="preserve">COLLECTEUR EAU FROIDE AVEC COFFRET DE 6 DEPARTS </t>
  </si>
  <si>
    <t xml:space="preserve">COLLECTEUR EAU FROIDE AVEC COFFRET DE 5 DEPARTS </t>
  </si>
  <si>
    <t xml:space="preserve">COLLECTEUR EAU CHAUDE AVEC COFFRET DE 8 DEPARTS </t>
  </si>
  <si>
    <t xml:space="preserve">COLLECTEUR EAU CHAUDE AVEC COFFRET DE 4 DEPARTS </t>
  </si>
  <si>
    <t>VANNES DE SECTIONNEMENT DE DIAMETRE 32</t>
  </si>
  <si>
    <t>VANNES DE SECTIONNEMENT DE DIAMETRE 25</t>
  </si>
  <si>
    <t xml:space="preserve">ROBINET D'ARRET TOUT DIAMETRE </t>
  </si>
  <si>
    <t>3) EVACUATION EM-EV ET EAU PLUVIALE</t>
  </si>
  <si>
    <t>EVACUATION EN PVC Ø 110</t>
  </si>
  <si>
    <t>EVACUATION EN PVC Ø 75</t>
  </si>
  <si>
    <t>GARGOUILLE EN PLOMB DE DIAMETRE 110</t>
  </si>
  <si>
    <t>SIPHON DE SOL 110 X 110 MM AVEC CUNETTE</t>
  </si>
  <si>
    <t>4) APPAREILS SANITAIRES</t>
  </si>
  <si>
    <t xml:space="preserve">W.C A L'ANGLAISE </t>
  </si>
  <si>
    <t>WC POUR HANDICAPE EQUIPE SPECIAL PMR</t>
  </si>
  <si>
    <t xml:space="preserve">LAVABO VASQUE </t>
  </si>
  <si>
    <t>LAVABO POUR HANDICAPÉ</t>
  </si>
  <si>
    <t>RECEVEUR DE DOUCHE</t>
  </si>
  <si>
    <t>5) PROTECTION INCENDIE</t>
  </si>
  <si>
    <t>TUYAUTERIE  EN ACIER GALVANISE DIAMETRE 40/49</t>
  </si>
  <si>
    <t>TUYAUTERIE  EN ACIER GALVANISE DIAMETRE 50/60</t>
  </si>
  <si>
    <t>ROBINET INCENDIE ARME</t>
  </si>
  <si>
    <t>EXTINCTEUR PORTATIF ABC DE 6KG</t>
  </si>
  <si>
    <t xml:space="preserve">EXTINCTEUR PORTATIF CO2 DE 6KG </t>
  </si>
  <si>
    <t>BRANCHEMENT DEFINITIF AU RESEAU PUBLIC DE L'EAU POTABLE</t>
  </si>
  <si>
    <t>6) CLIMATISATION</t>
  </si>
  <si>
    <t>SPLITS SYSTEMES MURAUX REVERSIBLE  9000 BTU</t>
  </si>
  <si>
    <t>RESEAU DE CONDENSAT EN PVC DIAMÈTRE 32</t>
  </si>
  <si>
    <t>RESEAU DE CONDENSAT EN PVC DIAMÈTRE 25</t>
  </si>
  <si>
    <t>PASSAGE DE CABLE ET RESEAU DE TERRE</t>
  </si>
  <si>
    <t xml:space="preserve">SYSTEME DE SUPPORT DE CABLE DIMENSIONS 215 / 63  </t>
  </si>
  <si>
    <t xml:space="preserve">SYSTEME DE SUPPORT DE CABLE DIMENSIONS 95 / 63   </t>
  </si>
  <si>
    <t>LIAISON EQUIPOTENTIELLE PRINCIPALE</t>
  </si>
  <si>
    <t>LIAISON EQUIPOTENTIELLE SECONDAIRE DES SALLES D'EAU</t>
  </si>
  <si>
    <t>CABLES ELECTRIQUE</t>
  </si>
  <si>
    <t>DISTRIBUTION BASSE TENSION</t>
  </si>
  <si>
    <t>APPAREILLAGE ELECTRIQUE</t>
  </si>
  <si>
    <t>CIRCUIT D’ECLAIRAGE SUR TEL RUPTEUR, CONTACTEUR OU MINUTERIE</t>
  </si>
  <si>
    <t>BOUTON POUSSOIR SUPPLEMENTAIRE</t>
  </si>
  <si>
    <t xml:space="preserve">PRISES DE COURANT FORT </t>
  </si>
  <si>
    <t xml:space="preserve">PRISE DE COURANT 2P+T 10/16A </t>
  </si>
  <si>
    <t xml:space="preserve">PRISE DE COURANT ETANCHE 2P+T 10/16A </t>
  </si>
  <si>
    <t xml:space="preserve">PRISE DE COURANT 3P+T 32A </t>
  </si>
  <si>
    <t>BOITE DE SOL</t>
  </si>
  <si>
    <t>PRISE TELEVISION</t>
  </si>
  <si>
    <t>ALIMENTATIONS DIVERS</t>
  </si>
  <si>
    <t>LUSTRERIE</t>
  </si>
  <si>
    <t>HUBLOT PLAFONNIERE OU MURAL ETANCHE</t>
  </si>
  <si>
    <t>WALL WASHER LED</t>
  </si>
  <si>
    <t>NEON FLUORESCENT EN LED</t>
  </si>
  <si>
    <t>SPOT DE SOL</t>
  </si>
  <si>
    <t>PROJECTEUR ORIENTABLE  50W</t>
  </si>
  <si>
    <t>LUSTRE DESIGN</t>
  </si>
  <si>
    <t>DETECTEUR DE MOUVEMENT</t>
  </si>
  <si>
    <t>ECLAIRAGE DE SECURITE</t>
  </si>
  <si>
    <t>BLOC DE BALISAGE DE SECURITE</t>
  </si>
  <si>
    <t>BLOC D'AMBIANCE</t>
  </si>
  <si>
    <t>PRE CABLAGE ET CABLAGE INFORMATIQUE</t>
  </si>
  <si>
    <t xml:space="preserve">FIBRE OPTIQUE MULTIMODE 6 BRINS </t>
  </si>
  <si>
    <t>JARRETIERES OPTIQUES DUPLEX SC</t>
  </si>
  <si>
    <t>PANNEAU DE BRASSAGE 24 PORTS CATEGORIE 6A</t>
  </si>
  <si>
    <t>SWITCH 24 PORTS 10/100/1000 POE+</t>
  </si>
  <si>
    <t>CORDON DE BRASSAGE CATEGORIE 6A</t>
  </si>
  <si>
    <t>CORDON DE LIAISON CATEGORIE 6A</t>
  </si>
  <si>
    <t xml:space="preserve">PRISE INFORMATIQUE RJ45 Cat 6A </t>
  </si>
  <si>
    <t>ARMOIRE REPARTITEUR INFORMATIQUE 21U</t>
  </si>
  <si>
    <r>
      <t>DETECTION INCENDIE</t>
    </r>
    <r>
      <rPr>
        <u/>
        <sz val="12"/>
        <rFont val="Arial Narrow"/>
        <family val="2"/>
      </rPr>
      <t xml:space="preserve"> </t>
    </r>
  </si>
  <si>
    <t>TABLEAU DE DETECTION INCENDIE</t>
  </si>
  <si>
    <t>DETECTEUR OPTIQUE DE FUMEE</t>
  </si>
  <si>
    <t>DECLENCHEURS MANUELS (BRIS DE GLACE)</t>
  </si>
  <si>
    <t xml:space="preserve">DIFFUSEURS SONORES </t>
  </si>
  <si>
    <t>CABLAGE DE L'ENSEMBLE ET MISE EN SERVICE</t>
  </si>
  <si>
    <t>TOTAL PLOMBERIE SANITAIRE, PROTECTION CONTRE INCENDIE ET CLIMATISATION</t>
  </si>
  <si>
    <t>CANALISATION CIRCULAIRE EN PVC DIAMETRE DN 200 MM</t>
  </si>
  <si>
    <t>CANALISATION CIRCULAIRE EN PVC DIAMETRE DN 160 MM</t>
  </si>
  <si>
    <t>CABLES D'ALIMENTATION TRIPHASE 5 X 25 MM²</t>
  </si>
  <si>
    <t>CABLES D'ALIMENTATION TRIPHASE 5 X 10 MM²</t>
  </si>
  <si>
    <t>CABLES D'ALIMENTATION MONOPHASE 3 X 6 MM²</t>
  </si>
  <si>
    <t>CABLES D'ALIMENTATION MONOPHASE 3 X 4 MM²</t>
  </si>
  <si>
    <t>CABLES D'ALIMENTATION MONOPHASE 3 X 2.5 MM²</t>
  </si>
  <si>
    <t>TABLEAU SECONDAIRE TE.INTERNAT</t>
  </si>
  <si>
    <t>TABLEAU SECONDAIRE TE.RDC</t>
  </si>
  <si>
    <t>TABLEAU SECONDAIRE TN.1erET</t>
  </si>
  <si>
    <t>TABLEAU SECONDAIRE TN.2emeET</t>
  </si>
  <si>
    <t>CIRCUIT D'ECLAIRAGE EN VA ET VIENT</t>
  </si>
  <si>
    <t>CIRCUIT D'ECLAIRAGE EN DOUBLE ALLUMAGE</t>
  </si>
  <si>
    <t>CIRCUIT D'ECLAIRAGE EN SIMPLE ALLUMAGE ETANCHE</t>
  </si>
  <si>
    <t>CIRCUIT D'ECLAIRAGE EN SIMPLE ALLUMAGE</t>
  </si>
  <si>
    <t>CIRCUIT D'ECLAIRAGE EN DOUBLE VA ET VIENT</t>
  </si>
  <si>
    <t>CIRCUIT D'ECLAIRAGE SUPPLÉMENTAIRES</t>
  </si>
  <si>
    <t>CIRCUIT DE PRISE DE COURANT 2P+T 10A /16A SUPPLEMENTAIRE</t>
  </si>
  <si>
    <t>CIRCUIT PRISE DE COURANT 2P+T 10A /16A PRINCIPAL</t>
  </si>
  <si>
    <t>BLOC DE TELECOMMANDE D'ECLAIRAGE DE SECURITE</t>
  </si>
  <si>
    <t xml:space="preserve">CABLE DE DISTRIBUTION 4 PAIRES CAT 6A U/FTP </t>
  </si>
  <si>
    <t>TIROIR OPTIQUE 12 PORTS SC</t>
  </si>
  <si>
    <t>INDICATEURS D'ACTION</t>
  </si>
  <si>
    <t>FAUX PLAFOND EN PANNEAUX COMPOSES EN LATTE DE BOIS</t>
  </si>
  <si>
    <t xml:space="preserve">ENDUIT TALOCHE EN PLÂTRE SUR PLAFOND  </t>
  </si>
  <si>
    <t xml:space="preserve">CHAUFFE EAU SOLAIRE THERMOSIPHON DE 350 LITRES AVEC CAPTEUR SOLAIRE THERMIQUES </t>
  </si>
  <si>
    <t>BOUCHE D’EXTRACTION AUTO REGLABLE DE DEBIT 30 M3/H</t>
  </si>
  <si>
    <t>BOUCHE D’EXTRACTION AUTO REGLABLE DE DEBIT 45 M3/H</t>
  </si>
  <si>
    <t>BOUCHE D’EXTRACTION AUTO REGLABLE DE DEBIT 60 M3/H</t>
  </si>
  <si>
    <t>CONDUITS EN TOLE D’ACIER GALVANISE SPIRALEE POUR VMC DE DIAMETRE 160</t>
  </si>
  <si>
    <t>CONDUITS EN TOLE D’ACIER GALVANISE SPIRALEE POUR VMC DE DIAMETRE 125</t>
  </si>
  <si>
    <t>CONDUITS EN TOLE D’ACIER GALVANISE SPIRALEE POUR VMC DE DIAMETRE 100</t>
  </si>
  <si>
    <t>PLINTHE EN COMPACTO DE 7CM</t>
  </si>
  <si>
    <t xml:space="preserve">REVETEMENT DE SOL EN RESINE EPOXY </t>
  </si>
  <si>
    <t>REVETEMENT EN COMPACTO 30x60 CM</t>
  </si>
  <si>
    <t>600. PLOMBERIE SANITAIRE, PROTECTION CONTRE INCENDIE ET CLIMATISATION</t>
  </si>
  <si>
    <t>EVACUATION EN PVC Ø 50</t>
  </si>
  <si>
    <t>EVACUATION EN PVC Ø 40</t>
  </si>
  <si>
    <t>CAISSON D'EXTRACTION VMC DEBIT 1035 M3/H</t>
  </si>
  <si>
    <t xml:space="preserve">RELEVEES D’ÉTANCHEITE AUTOPROTEGEE </t>
  </si>
  <si>
    <t xml:space="preserve">REVETEMENT D’ETANCHEITE AUTOPROTEGE  </t>
  </si>
  <si>
    <r>
      <t>M</t>
    </r>
    <r>
      <rPr>
        <b/>
        <sz val="10"/>
        <rFont val="Calibri"/>
        <family val="2"/>
      </rPr>
      <t>²</t>
    </r>
  </si>
  <si>
    <t xml:space="preserve">REVETEMENT MURAL EN GRES CERAME 30x60 ANTIDERAPANT </t>
  </si>
  <si>
    <t xml:space="preserve">PANNEAUTAGE MURAL EN BOIS </t>
  </si>
  <si>
    <t>REVETEMENT EN MARBRE LOCAL LISSE</t>
  </si>
  <si>
    <t>PLINTHE EN MARBRE LOCAL LISSE DE 7CM</t>
  </si>
  <si>
    <t xml:space="preserve">REVETEMENT EN GRES CERAME 30x30 ANTIDERAPANT </t>
  </si>
  <si>
    <t xml:space="preserve">REVETEMENT SOL EN GRES CERAME </t>
  </si>
  <si>
    <t>PORTE METALLIQUE</t>
  </si>
  <si>
    <t xml:space="preserve">REVETEMENT DE SOL EN PAVE ENGAZONNE </t>
  </si>
  <si>
    <t>PLINTHE DE 7CM EN GRANIT MOUCHETE GRIS CLAIR</t>
  </si>
  <si>
    <t xml:space="preserve">REVETEMENT EN GRANIT MOUCHETE GRIS CLAIR </t>
  </si>
  <si>
    <t xml:space="preserve">MARCHE ET CONTRE MARCHE EN GRANIT MOUCHETE GRIS CLAIR </t>
  </si>
  <si>
    <t>FENETRES ET CHASSIS EN ALUMINIUM</t>
  </si>
  <si>
    <t xml:space="preserve">BRANCHEMENT D'ALIMENTATION AU RESEAU EXISTANT </t>
  </si>
  <si>
    <t>PORTE PAR FLAMME</t>
  </si>
  <si>
    <t>MURS RIDEAU Y/C PORTE</t>
  </si>
  <si>
    <t>BARRE ANTI-PANIQUE</t>
  </si>
  <si>
    <t>FERME PORTE</t>
  </si>
  <si>
    <t>BÉTON POUR TOUS OUVRAGES EN FONDATION</t>
  </si>
  <si>
    <t>ARMATURES EN ACIERS HA FE 500 EN FONDATION</t>
  </si>
  <si>
    <t>b/ PORTE VITREE</t>
  </si>
  <si>
    <t>PORTES EN BOIS TYPE INDUSTRIELLE</t>
  </si>
  <si>
    <t>a) PORTE SIMPLE OU DOUBLE</t>
  </si>
  <si>
    <t>EVIER A BAC EN INOX</t>
  </si>
  <si>
    <t>SPOT  LED 22 W</t>
  </si>
  <si>
    <t>SPOT  LED 22 W ETANCHE</t>
  </si>
  <si>
    <t>a) POUR PORTE A UN VANTAIL</t>
  </si>
  <si>
    <t>b) POUR PORTE A DEUX VANTAUX</t>
  </si>
  <si>
    <t>REGARD DE SECTION INTERIEURE (0,60 x 0,60) M AVEC TAMPON EN BETON ARME</t>
  </si>
  <si>
    <t>REGARD DE SECTION INTERIEURE (0,50 x 0,50) M AVEC TAMPON EN BETON ARME</t>
  </si>
  <si>
    <t>REGARD DE SECTION INTERIEURE (0,40 x 0,40) M AVEC TAMPON EN BETON ARME</t>
  </si>
  <si>
    <t>REGARD POUR PASSAGE DE CABLE DE SECTION INTERIEURE (0.50 x 0.50) M</t>
  </si>
  <si>
    <t xml:space="preserve">DALLAGE INTERIEUR EP 15 CM Y COMPRIS ACIER </t>
  </si>
  <si>
    <t xml:space="preserve">DALLAGE LISSE A L'HELICOPTERE EP = 15 CM Y COMPRIS ARMATURE </t>
  </si>
  <si>
    <t xml:space="preserve">REVETEMENT SOL EN COMPACTO 40x40 CM </t>
  </si>
  <si>
    <t>PLINTHE DE 10 CM EN GRES CERAME</t>
  </si>
  <si>
    <t>TUYAUTERIE EN TUBE POLYETHYLENE RETICULE (RETUBE) DIAMETRE 16/20</t>
  </si>
  <si>
    <t>TUYAUTERIE EN TUBE POLYETHYLENE RETICULE (RETUBE) DIAMETRE 13/16</t>
  </si>
  <si>
    <t xml:space="preserve">REVETEMENT SOL EN CARREAUX DE TROTTOIR TYPE REV SOL Y/C DALLAGE </t>
  </si>
  <si>
    <t>FOURNITURE ET POSE DE BORDURES DE TROTTOIRS T3</t>
  </si>
  <si>
    <t xml:space="preserve">REVETEMENT DE FACADES EN PIERRE AGRAFEE LOCALE </t>
  </si>
  <si>
    <t>TOTAL RESEAU INFORMATIQUE &amp; DETECTION INCENDIE</t>
  </si>
  <si>
    <t>CHAPITRE IV : BORDEREAU DES PRIX- DETAIL ESTIMATIF</t>
  </si>
  <si>
    <t>FAUX PLAFOND EN STAFF LISSE Y/C JOINTS CREUX OU CORNICHE</t>
  </si>
  <si>
    <t>PLACARD EN BOIS TYPE INDUSTRIEL</t>
  </si>
  <si>
    <t>800.RESEAU INFORMATIQUE ET DETECTION INCENDIE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</si>
</sst>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_€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Calibri"/>
      <family val="2"/>
    </font>
    <font>
      <b/>
      <sz val="14"/>
      <name val="Times New Roman"/>
      <family val="1"/>
    </font>
    <font>
      <b/>
      <sz val="12"/>
      <color theme="5" tint="-0.249977111117893"/>
      <name val="Times New Roman"/>
      <family val="1"/>
    </font>
    <font>
      <sz val="12"/>
      <color theme="5" tint="-0.249977111117893"/>
      <name val="Arial Narrow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u/>
      <sz val="12"/>
      <name val="Arial Narrow"/>
      <family val="2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12"/>
      <name val="Calibri Light"/>
      <family val="1"/>
      <scheme val="major"/>
    </font>
    <font>
      <b/>
      <sz val="10"/>
      <name val="Calibri"/>
      <family val="2"/>
    </font>
    <font>
      <b/>
      <sz val="12"/>
      <color rgb="FF00B0F0"/>
      <name val="Times New Roman"/>
      <family val="1"/>
    </font>
    <font>
      <b/>
      <sz val="13"/>
      <name val="Times New Roman"/>
      <family val="1"/>
    </font>
    <font>
      <b/>
      <sz val="12"/>
      <color rgb="FFFF0000"/>
      <name val="Times New Roman"/>
      <family val="1"/>
    </font>
    <font>
      <b/>
      <u/>
      <sz val="14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b/>
      <sz val="16"/>
      <color indexed="8"/>
      <name val="Times New Roman"/>
      <family val="1"/>
    </font>
    <font>
      <sz val="10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</cellStyleXfs>
  <cellXfs count="82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/>
    <xf numFmtId="2" fontId="4" fillId="0" borderId="0" xfId="0" applyNumberFormat="1" applyFont="1" applyFill="1"/>
    <xf numFmtId="43" fontId="8" fillId="2" borderId="1" xfId="8" applyFont="1" applyFill="1" applyBorder="1" applyAlignment="1">
      <alignment horizontal="center" vertical="center"/>
    </xf>
    <xf numFmtId="43" fontId="8" fillId="2" borderId="1" xfId="8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43" fontId="8" fillId="2" borderId="0" xfId="8" applyFont="1" applyFill="1" applyBorder="1" applyAlignment="1">
      <alignment vertical="center" wrapText="1"/>
    </xf>
    <xf numFmtId="43" fontId="8" fillId="2" borderId="0" xfId="8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164" fontId="8" fillId="2" borderId="1" xfId="8" applyNumberFormat="1" applyFont="1" applyFill="1" applyBorder="1" applyAlignment="1">
      <alignment vertical="center"/>
    </xf>
    <xf numFmtId="164" fontId="8" fillId="2" borderId="1" xfId="8" applyNumberFormat="1" applyFont="1" applyFill="1" applyBorder="1" applyAlignment="1">
      <alignment horizontal="center" vertical="center"/>
    </xf>
    <xf numFmtId="164" fontId="8" fillId="4" borderId="1" xfId="8" applyNumberFormat="1" applyFont="1" applyFill="1" applyBorder="1" applyAlignment="1">
      <alignment vertical="center" wrapText="1"/>
    </xf>
    <xf numFmtId="164" fontId="8" fillId="2" borderId="0" xfId="8" applyNumberFormat="1" applyFont="1" applyFill="1" applyBorder="1" applyAlignment="1">
      <alignment vertical="center" wrapText="1"/>
    </xf>
    <xf numFmtId="164" fontId="4" fillId="0" borderId="0" xfId="0" applyNumberFormat="1" applyFont="1" applyFill="1" applyAlignment="1">
      <alignment horizontal="center"/>
    </xf>
    <xf numFmtId="1" fontId="12" fillId="2" borderId="1" xfId="8" applyNumberFormat="1" applyFont="1" applyFill="1" applyBorder="1" applyAlignment="1">
      <alignment horizontal="center" vertical="center"/>
    </xf>
    <xf numFmtId="1" fontId="8" fillId="0" borderId="1" xfId="8" applyNumberFormat="1" applyFont="1" applyFill="1" applyBorder="1" applyAlignment="1">
      <alignment horizontal="center" vertical="center"/>
    </xf>
    <xf numFmtId="1" fontId="8" fillId="2" borderId="0" xfId="8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8" fillId="2" borderId="19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3" fontId="8" fillId="2" borderId="20" xfId="8" applyFont="1" applyFill="1" applyBorder="1" applyAlignment="1">
      <alignment horizontal="center" vertical="center"/>
    </xf>
    <xf numFmtId="2" fontId="8" fillId="3" borderId="23" xfId="0" applyNumberFormat="1" applyFont="1" applyFill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center" vertical="center" wrapText="1"/>
    </xf>
    <xf numFmtId="43" fontId="8" fillId="4" borderId="3" xfId="8" applyFont="1" applyFill="1" applyBorder="1" applyAlignment="1">
      <alignment horizontal="center" vertical="center"/>
    </xf>
    <xf numFmtId="1" fontId="17" fillId="0" borderId="1" xfId="8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1" fontId="8" fillId="2" borderId="1" xfId="8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1" fontId="17" fillId="2" borderId="1" xfId="8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" fontId="21" fillId="0" borderId="1" xfId="8" applyNumberFormat="1" applyFont="1" applyFill="1" applyBorder="1" applyAlignment="1">
      <alignment horizontal="center" vertical="center"/>
    </xf>
    <xf numFmtId="164" fontId="8" fillId="0" borderId="1" xfId="8" applyNumberFormat="1" applyFont="1" applyFill="1" applyBorder="1" applyAlignment="1">
      <alignment horizontal="center" vertical="center"/>
    </xf>
    <xf numFmtId="43" fontId="8" fillId="0" borderId="1" xfId="8" applyFont="1" applyFill="1" applyBorder="1" applyAlignment="1">
      <alignment horizontal="center" vertical="center"/>
    </xf>
    <xf numFmtId="164" fontId="23" fillId="2" borderId="1" xfId="8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8" fillId="0" borderId="0" xfId="0" applyFont="1"/>
    <xf numFmtId="0" fontId="22" fillId="2" borderId="6" xfId="0" applyFont="1" applyFill="1" applyBorder="1" applyAlignment="1">
      <alignment horizontal="center" vertical="center" wrapText="1"/>
    </xf>
    <xf numFmtId="43" fontId="11" fillId="2" borderId="7" xfId="8" applyFont="1" applyFill="1" applyBorder="1" applyAlignment="1">
      <alignment horizontal="center" vertical="center"/>
    </xf>
    <xf numFmtId="43" fontId="11" fillId="2" borderId="3" xfId="8" applyFont="1" applyFill="1" applyBorder="1" applyAlignment="1">
      <alignment horizontal="center" vertical="center"/>
    </xf>
    <xf numFmtId="43" fontId="11" fillId="2" borderId="5" xfId="8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1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2" fillId="2" borderId="12" xfId="0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2" fillId="2" borderId="8" xfId="0" applyFont="1" applyFill="1" applyBorder="1" applyAlignment="1">
      <alignment horizontal="left" vertical="center" wrapText="1"/>
    </xf>
    <xf numFmtId="0" fontId="22" fillId="2" borderId="13" xfId="0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26" fillId="5" borderId="0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left" vertical="center" wrapText="1"/>
    </xf>
    <xf numFmtId="0" fontId="22" fillId="2" borderId="24" xfId="0" applyFont="1" applyFill="1" applyBorder="1" applyAlignment="1">
      <alignment horizontal="left" vertical="center" wrapText="1"/>
    </xf>
    <xf numFmtId="0" fontId="22" fillId="2" borderId="2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25" fillId="5" borderId="0" xfId="0" applyFont="1" applyFill="1" applyAlignment="1">
      <alignment horizontal="center" vertical="center"/>
    </xf>
  </cellXfs>
  <cellStyles count="20">
    <cellStyle name="Euro" xfId="1"/>
    <cellStyle name="Euro 2" xfId="2"/>
    <cellStyle name="Euro 2 2" xfId="3"/>
    <cellStyle name="Euro 3" xfId="4"/>
    <cellStyle name="Euro 3 2" xfId="5"/>
    <cellStyle name="Euro 4" xfId="6"/>
    <cellStyle name="Euro 4 2" xfId="7"/>
    <cellStyle name="Milliers" xfId="8" builtinId="3"/>
    <cellStyle name="Milliers 2" xfId="9"/>
    <cellStyle name="Milliers 2 2" xfId="17"/>
    <cellStyle name="Milliers 3" xfId="10"/>
    <cellStyle name="Milliers 3 2" xfId="11"/>
    <cellStyle name="Milliers 4" xfId="12"/>
    <cellStyle name="Milliers 4 2" xfId="13"/>
    <cellStyle name="Milliers 5" xfId="14"/>
    <cellStyle name="Milliers 5 2" xfId="15"/>
    <cellStyle name="Normal" xfId="0" builtinId="0"/>
    <cellStyle name="Normal 2" xfId="16"/>
    <cellStyle name="Normal 2 3" xfId="18"/>
    <cellStyle name="Normal 3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K266"/>
  <sheetViews>
    <sheetView tabSelected="1" view="pageBreakPreview" topLeftCell="A237" zoomScale="85" zoomScaleNormal="85" zoomScaleSheetLayoutView="85" workbookViewId="0">
      <selection activeCell="I261" sqref="I261"/>
    </sheetView>
  </sheetViews>
  <sheetFormatPr baseColWidth="10" defaultColWidth="11.42578125" defaultRowHeight="21.75" customHeight="1" x14ac:dyDescent="0.25"/>
  <cols>
    <col min="1" max="1" width="10.140625" style="8" customWidth="1"/>
    <col min="2" max="2" width="64" style="1" customWidth="1"/>
    <col min="3" max="3" width="10.28515625" style="3" customWidth="1"/>
    <col min="4" max="4" width="14.7109375" style="24" customWidth="1"/>
    <col min="5" max="5" width="20" style="20" customWidth="1"/>
    <col min="6" max="6" width="28.28515625" style="4" customWidth="1"/>
    <col min="7" max="16384" width="11.42578125" style="1"/>
  </cols>
  <sheetData>
    <row r="1" spans="1:37" s="50" customFormat="1" ht="20.25" x14ac:dyDescent="0.2">
      <c r="A1" s="81" t="s">
        <v>259</v>
      </c>
      <c r="B1" s="81"/>
      <c r="C1" s="81"/>
      <c r="D1" s="81"/>
      <c r="E1" s="81"/>
      <c r="F1" s="81"/>
    </row>
    <row r="2" spans="1:37" s="50" customFormat="1" ht="18.75" x14ac:dyDescent="0.2">
      <c r="A2" s="55"/>
      <c r="B2" s="55"/>
      <c r="C2" s="55"/>
      <c r="D2" s="55"/>
      <c r="E2" s="55"/>
      <c r="F2" s="55"/>
    </row>
    <row r="3" spans="1:37" s="2" customFormat="1" ht="30" customHeight="1" x14ac:dyDescent="0.2">
      <c r="A3" s="76" t="s">
        <v>61</v>
      </c>
      <c r="B3" s="76"/>
      <c r="C3" s="76"/>
      <c r="D3" s="76"/>
      <c r="E3" s="76"/>
      <c r="F3" s="76"/>
    </row>
    <row r="4" spans="1:37" s="2" customFormat="1" ht="19.5" customHeight="1" thickBot="1" x14ac:dyDescent="0.25">
      <c r="A4" s="80"/>
      <c r="B4" s="80"/>
      <c r="C4" s="80"/>
      <c r="D4" s="80"/>
      <c r="E4" s="80"/>
      <c r="F4" s="80"/>
    </row>
    <row r="5" spans="1:37" s="2" customFormat="1" ht="49.5" customHeight="1" thickBot="1" x14ac:dyDescent="0.25">
      <c r="A5" s="56" t="s">
        <v>0</v>
      </c>
      <c r="B5" s="26" t="s">
        <v>65</v>
      </c>
      <c r="C5" s="26" t="s">
        <v>29</v>
      </c>
      <c r="D5" s="57" t="s">
        <v>28</v>
      </c>
      <c r="E5" s="58" t="s">
        <v>66</v>
      </c>
      <c r="F5" s="59" t="s">
        <v>67</v>
      </c>
    </row>
    <row r="6" spans="1:37" s="2" customFormat="1" ht="21.75" customHeight="1" x14ac:dyDescent="0.2">
      <c r="A6" s="33"/>
      <c r="B6" s="32" t="s">
        <v>62</v>
      </c>
      <c r="C6" s="31"/>
      <c r="D6" s="30"/>
      <c r="E6" s="29"/>
      <c r="F6" s="28"/>
    </row>
    <row r="7" spans="1:37" s="7" customFormat="1" ht="21.75" customHeight="1" x14ac:dyDescent="0.2">
      <c r="A7" s="25"/>
      <c r="B7" s="9" t="s">
        <v>40</v>
      </c>
      <c r="C7" s="6"/>
      <c r="D7" s="21"/>
      <c r="E7" s="16"/>
      <c r="F7" s="27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s="14" customFormat="1" ht="33.75" customHeight="1" x14ac:dyDescent="0.2">
      <c r="A8" s="25">
        <v>101</v>
      </c>
      <c r="B8" s="15" t="s">
        <v>41</v>
      </c>
      <c r="C8" s="5" t="s">
        <v>7</v>
      </c>
      <c r="D8" s="22">
        <v>600</v>
      </c>
      <c r="E8" s="17"/>
      <c r="F8" s="27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1:37" s="7" customFormat="1" ht="35.25" customHeight="1" x14ac:dyDescent="0.2">
      <c r="A9" s="25">
        <f>+A8+1</f>
        <v>102</v>
      </c>
      <c r="B9" s="15" t="s">
        <v>48</v>
      </c>
      <c r="C9" s="5" t="s">
        <v>8</v>
      </c>
      <c r="D9" s="22">
        <v>320</v>
      </c>
      <c r="E9" s="17"/>
      <c r="F9" s="27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s="14" customFormat="1" ht="24.75" customHeight="1" x14ac:dyDescent="0.2">
      <c r="A10" s="25">
        <f t="shared" ref="A10:A11" si="0">+A9+1</f>
        <v>103</v>
      </c>
      <c r="B10" s="15" t="s">
        <v>2</v>
      </c>
      <c r="C10" s="5" t="s">
        <v>8</v>
      </c>
      <c r="D10" s="22">
        <v>320</v>
      </c>
      <c r="E10" s="17"/>
      <c r="F10" s="27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1:37" s="7" customFormat="1" ht="24.75" customHeight="1" x14ac:dyDescent="0.2">
      <c r="A11" s="25">
        <f t="shared" si="0"/>
        <v>104</v>
      </c>
      <c r="B11" s="15" t="s">
        <v>4</v>
      </c>
      <c r="C11" s="5" t="s">
        <v>8</v>
      </c>
      <c r="D11" s="22">
        <v>620</v>
      </c>
      <c r="E11" s="17"/>
      <c r="F11" s="27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s="7" customFormat="1" ht="21.75" customHeight="1" x14ac:dyDescent="0.2">
      <c r="A12" s="25"/>
      <c r="B12" s="9" t="s">
        <v>42</v>
      </c>
      <c r="C12" s="6"/>
      <c r="D12" s="21"/>
      <c r="E12" s="16"/>
      <c r="F12" s="27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4" customFormat="1" ht="24.75" customHeight="1" x14ac:dyDescent="0.2">
      <c r="A13" s="25">
        <f>+A11+1</f>
        <v>105</v>
      </c>
      <c r="B13" s="15" t="s">
        <v>3</v>
      </c>
      <c r="C13" s="5" t="s">
        <v>8</v>
      </c>
      <c r="D13" s="22">
        <v>25</v>
      </c>
      <c r="E13" s="17"/>
      <c r="F13" s="27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1:37" s="14" customFormat="1" ht="24.75" customHeight="1" x14ac:dyDescent="0.2">
      <c r="A14" s="25">
        <f>+A13+1</f>
        <v>106</v>
      </c>
      <c r="B14" s="15" t="s">
        <v>11</v>
      </c>
      <c r="C14" s="5" t="s">
        <v>8</v>
      </c>
      <c r="D14" s="22">
        <v>40</v>
      </c>
      <c r="E14" s="17"/>
      <c r="F14" s="27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1:37" s="14" customFormat="1" ht="24.75" customHeight="1" x14ac:dyDescent="0.2">
      <c r="A15" s="25">
        <f t="shared" ref="A15:A18" si="1">+A14+1</f>
        <v>107</v>
      </c>
      <c r="B15" s="15" t="s">
        <v>235</v>
      </c>
      <c r="C15" s="5" t="s">
        <v>8</v>
      </c>
      <c r="D15" s="22">
        <v>100</v>
      </c>
      <c r="E15" s="17"/>
      <c r="F15" s="27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1:37" s="14" customFormat="1" ht="24.75" customHeight="1" x14ac:dyDescent="0.2">
      <c r="A16" s="25">
        <f t="shared" si="1"/>
        <v>108</v>
      </c>
      <c r="B16" s="15" t="s">
        <v>236</v>
      </c>
      <c r="C16" s="5" t="s">
        <v>36</v>
      </c>
      <c r="D16" s="22">
        <v>9000</v>
      </c>
      <c r="E16" s="17"/>
      <c r="F16" s="27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1:37" s="14" customFormat="1" ht="24.75" customHeight="1" x14ac:dyDescent="0.2">
      <c r="A17" s="25">
        <f t="shared" si="1"/>
        <v>109</v>
      </c>
      <c r="B17" s="15" t="s">
        <v>10</v>
      </c>
      <c r="C17" s="5" t="s">
        <v>1</v>
      </c>
      <c r="D17" s="22">
        <v>120</v>
      </c>
      <c r="E17" s="17"/>
      <c r="F17" s="27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1:37" s="14" customFormat="1" ht="24.75" customHeight="1" x14ac:dyDescent="0.2">
      <c r="A18" s="25">
        <f t="shared" si="1"/>
        <v>110</v>
      </c>
      <c r="B18" s="15" t="s">
        <v>38</v>
      </c>
      <c r="C18" s="5" t="s">
        <v>7</v>
      </c>
      <c r="D18" s="22">
        <v>50</v>
      </c>
      <c r="E18" s="17"/>
      <c r="F18" s="27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1:37" s="7" customFormat="1" ht="21.75" customHeight="1" x14ac:dyDescent="0.2">
      <c r="A19" s="25"/>
      <c r="B19" s="9" t="s">
        <v>55</v>
      </c>
      <c r="C19" s="6"/>
      <c r="D19" s="21"/>
      <c r="E19" s="16"/>
      <c r="F19" s="2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s="7" customFormat="1" ht="21.75" customHeight="1" x14ac:dyDescent="0.2">
      <c r="A20" s="25"/>
      <c r="B20" s="9" t="s">
        <v>80</v>
      </c>
      <c r="C20" s="6"/>
      <c r="D20" s="21"/>
      <c r="E20" s="16"/>
      <c r="F20" s="27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s="14" customFormat="1" ht="24.75" customHeight="1" x14ac:dyDescent="0.2">
      <c r="A21" s="25">
        <f>+A18+1</f>
        <v>111</v>
      </c>
      <c r="B21" s="15" t="s">
        <v>81</v>
      </c>
      <c r="C21" s="5" t="s">
        <v>1</v>
      </c>
      <c r="D21" s="22">
        <v>5</v>
      </c>
      <c r="E21" s="17"/>
      <c r="F21" s="27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</row>
    <row r="22" spans="1:37" s="14" customFormat="1" ht="24.75" customHeight="1" x14ac:dyDescent="0.2">
      <c r="A22" s="25">
        <f>+A21+1</f>
        <v>112</v>
      </c>
      <c r="B22" s="15" t="s">
        <v>82</v>
      </c>
      <c r="C22" s="5" t="s">
        <v>1</v>
      </c>
      <c r="D22" s="22">
        <v>30</v>
      </c>
      <c r="E22" s="17"/>
      <c r="F22" s="27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</row>
    <row r="23" spans="1:37" s="14" customFormat="1" ht="24.75" customHeight="1" x14ac:dyDescent="0.2">
      <c r="A23" s="25">
        <f t="shared" ref="A23:A26" si="2">+A22+1</f>
        <v>113</v>
      </c>
      <c r="B23" s="15" t="s">
        <v>176</v>
      </c>
      <c r="C23" s="5" t="s">
        <v>1</v>
      </c>
      <c r="D23" s="22">
        <v>33</v>
      </c>
      <c r="E23" s="17"/>
      <c r="F23" s="27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</row>
    <row r="24" spans="1:37" s="14" customFormat="1" ht="24.75" customHeight="1" x14ac:dyDescent="0.2">
      <c r="A24" s="25">
        <f t="shared" si="2"/>
        <v>114</v>
      </c>
      <c r="B24" s="15" t="s">
        <v>177</v>
      </c>
      <c r="C24" s="5" t="s">
        <v>1</v>
      </c>
      <c r="D24" s="22">
        <v>16</v>
      </c>
      <c r="E24" s="17"/>
      <c r="F24" s="27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</row>
    <row r="25" spans="1:37" s="14" customFormat="1" ht="24.75" customHeight="1" x14ac:dyDescent="0.2">
      <c r="A25" s="25">
        <f t="shared" si="2"/>
        <v>115</v>
      </c>
      <c r="B25" s="15" t="s">
        <v>83</v>
      </c>
      <c r="C25" s="5" t="s">
        <v>1</v>
      </c>
      <c r="D25" s="22">
        <v>120</v>
      </c>
      <c r="E25" s="17"/>
      <c r="F25" s="27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</row>
    <row r="26" spans="1:37" s="14" customFormat="1" ht="24.75" customHeight="1" x14ac:dyDescent="0.2">
      <c r="A26" s="25">
        <f t="shared" si="2"/>
        <v>116</v>
      </c>
      <c r="B26" s="15" t="s">
        <v>84</v>
      </c>
      <c r="C26" s="5" t="s">
        <v>1</v>
      </c>
      <c r="D26" s="22">
        <v>120</v>
      </c>
      <c r="E26" s="17"/>
      <c r="F26" s="27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</row>
    <row r="27" spans="1:37" s="7" customFormat="1" ht="21.75" customHeight="1" x14ac:dyDescent="0.2">
      <c r="A27" s="25"/>
      <c r="B27" s="9" t="s">
        <v>85</v>
      </c>
      <c r="C27" s="6"/>
      <c r="D27" s="21"/>
      <c r="E27" s="16"/>
      <c r="F27" s="27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s="7" customFormat="1" ht="35.25" customHeight="1" x14ac:dyDescent="0.2">
      <c r="A28" s="25">
        <f>A26+1</f>
        <v>117</v>
      </c>
      <c r="B28" s="15" t="s">
        <v>245</v>
      </c>
      <c r="C28" s="5" t="s">
        <v>86</v>
      </c>
      <c r="D28" s="22">
        <v>2</v>
      </c>
      <c r="E28" s="17"/>
      <c r="F28" s="27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s="7" customFormat="1" ht="35.25" customHeight="1" x14ac:dyDescent="0.2">
      <c r="A29" s="25">
        <f>+A28+1</f>
        <v>118</v>
      </c>
      <c r="B29" s="15" t="s">
        <v>246</v>
      </c>
      <c r="C29" s="5" t="s">
        <v>86</v>
      </c>
      <c r="D29" s="22">
        <v>11</v>
      </c>
      <c r="E29" s="17"/>
      <c r="F29" s="27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s="7" customFormat="1" ht="35.25" customHeight="1" x14ac:dyDescent="0.2">
      <c r="A30" s="25">
        <f t="shared" ref="A30:A34" si="3">+A29+1</f>
        <v>119</v>
      </c>
      <c r="B30" s="15" t="s">
        <v>247</v>
      </c>
      <c r="C30" s="5" t="s">
        <v>86</v>
      </c>
      <c r="D30" s="22">
        <v>10</v>
      </c>
      <c r="E30" s="17"/>
      <c r="F30" s="27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s="14" customFormat="1" ht="30.75" customHeight="1" x14ac:dyDescent="0.2">
      <c r="A31" s="25">
        <f t="shared" si="3"/>
        <v>120</v>
      </c>
      <c r="B31" s="15" t="s">
        <v>87</v>
      </c>
      <c r="C31" s="5" t="s">
        <v>86</v>
      </c>
      <c r="D31" s="22">
        <v>5</v>
      </c>
      <c r="E31" s="17"/>
      <c r="F31" s="27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</row>
    <row r="32" spans="1:37" s="14" customFormat="1" ht="30" customHeight="1" x14ac:dyDescent="0.2">
      <c r="A32" s="25">
        <f t="shared" si="3"/>
        <v>121</v>
      </c>
      <c r="B32" s="15" t="s">
        <v>248</v>
      </c>
      <c r="C32" s="5" t="s">
        <v>86</v>
      </c>
      <c r="D32" s="22">
        <v>7</v>
      </c>
      <c r="E32" s="17"/>
      <c r="F32" s="27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</row>
    <row r="33" spans="1:37" s="14" customFormat="1" ht="24.75" customHeight="1" x14ac:dyDescent="0.2">
      <c r="A33" s="25">
        <f t="shared" si="3"/>
        <v>122</v>
      </c>
      <c r="B33" s="15" t="s">
        <v>88</v>
      </c>
      <c r="C33" s="5" t="s">
        <v>1</v>
      </c>
      <c r="D33" s="22">
        <v>5</v>
      </c>
      <c r="E33" s="17"/>
      <c r="F33" s="27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</row>
    <row r="34" spans="1:37" s="14" customFormat="1" ht="24.75" customHeight="1" x14ac:dyDescent="0.2">
      <c r="A34" s="25">
        <f t="shared" si="3"/>
        <v>123</v>
      </c>
      <c r="B34" s="15" t="s">
        <v>89</v>
      </c>
      <c r="C34" s="5" t="s">
        <v>90</v>
      </c>
      <c r="D34" s="22">
        <v>2</v>
      </c>
      <c r="E34" s="17"/>
      <c r="F34" s="27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</row>
    <row r="35" spans="1:37" s="7" customFormat="1" ht="21.75" customHeight="1" x14ac:dyDescent="0.2">
      <c r="A35" s="25"/>
      <c r="B35" s="9" t="s">
        <v>56</v>
      </c>
      <c r="C35" s="6"/>
      <c r="D35" s="21"/>
      <c r="E35" s="16"/>
      <c r="F35" s="27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s="14" customFormat="1" ht="24.75" customHeight="1" x14ac:dyDescent="0.2">
      <c r="A36" s="25">
        <f>+A34+1</f>
        <v>124</v>
      </c>
      <c r="B36" s="15" t="s">
        <v>39</v>
      </c>
      <c r="C36" s="5" t="s">
        <v>7</v>
      </c>
      <c r="D36" s="22">
        <v>410</v>
      </c>
      <c r="E36" s="17"/>
      <c r="F36" s="27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</row>
    <row r="37" spans="1:37" s="14" customFormat="1" ht="24.75" customHeight="1" x14ac:dyDescent="0.2">
      <c r="A37" s="25">
        <f>+A36+1</f>
        <v>125</v>
      </c>
      <c r="B37" s="15" t="s">
        <v>249</v>
      </c>
      <c r="C37" s="5" t="s">
        <v>7</v>
      </c>
      <c r="D37" s="22">
        <v>410</v>
      </c>
      <c r="E37" s="17"/>
      <c r="F37" s="27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</row>
    <row r="38" spans="1:37" s="14" customFormat="1" ht="30.75" customHeight="1" x14ac:dyDescent="0.2">
      <c r="A38" s="25">
        <f t="shared" ref="A38" si="4">+A37+1</f>
        <v>126</v>
      </c>
      <c r="B38" s="15" t="s">
        <v>250</v>
      </c>
      <c r="C38" s="5" t="s">
        <v>7</v>
      </c>
      <c r="D38" s="22">
        <v>32</v>
      </c>
      <c r="E38" s="17"/>
      <c r="F38" s="27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</row>
    <row r="39" spans="1:37" s="7" customFormat="1" ht="21.75" customHeight="1" x14ac:dyDescent="0.2">
      <c r="A39" s="25"/>
      <c r="B39" s="9" t="s">
        <v>43</v>
      </c>
      <c r="C39" s="6"/>
      <c r="D39" s="21"/>
      <c r="E39" s="16"/>
      <c r="F39" s="27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s="14" customFormat="1" ht="24.75" customHeight="1" x14ac:dyDescent="0.2">
      <c r="A40" s="25">
        <f>+A38+1</f>
        <v>127</v>
      </c>
      <c r="B40" s="15" t="s">
        <v>9</v>
      </c>
      <c r="C40" s="5" t="s">
        <v>8</v>
      </c>
      <c r="D40" s="22">
        <v>370</v>
      </c>
      <c r="E40" s="17"/>
      <c r="F40" s="27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</row>
    <row r="41" spans="1:37" s="14" customFormat="1" ht="24.75" customHeight="1" x14ac:dyDescent="0.2">
      <c r="A41" s="25">
        <f>+A40+1</f>
        <v>128</v>
      </c>
      <c r="B41" s="15" t="s">
        <v>49</v>
      </c>
      <c r="C41" s="5" t="s">
        <v>8</v>
      </c>
      <c r="D41" s="22">
        <v>5</v>
      </c>
      <c r="E41" s="17"/>
      <c r="F41" s="27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</row>
    <row r="42" spans="1:37" s="14" customFormat="1" ht="24.75" customHeight="1" x14ac:dyDescent="0.2">
      <c r="A42" s="25">
        <f t="shared" ref="A42:A43" si="5">+A41+1</f>
        <v>129</v>
      </c>
      <c r="B42" s="15" t="s">
        <v>57</v>
      </c>
      <c r="C42" s="5" t="s">
        <v>36</v>
      </c>
      <c r="D42" s="22">
        <v>48700</v>
      </c>
      <c r="E42" s="17"/>
      <c r="F42" s="27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</row>
    <row r="43" spans="1:37" s="14" customFormat="1" ht="24.75" customHeight="1" x14ac:dyDescent="0.2">
      <c r="A43" s="25">
        <f t="shared" si="5"/>
        <v>130</v>
      </c>
      <c r="B43" s="15" t="s">
        <v>58</v>
      </c>
      <c r="C43" s="5" t="s">
        <v>7</v>
      </c>
      <c r="D43" s="22">
        <v>540</v>
      </c>
      <c r="E43" s="17"/>
      <c r="F43" s="27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</row>
    <row r="44" spans="1:37" s="7" customFormat="1" ht="21.75" customHeight="1" x14ac:dyDescent="0.2">
      <c r="A44" s="25"/>
      <c r="B44" s="9" t="s">
        <v>44</v>
      </c>
      <c r="C44" s="6"/>
      <c r="D44" s="21"/>
      <c r="E44" s="16"/>
      <c r="F44" s="27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s="7" customFormat="1" ht="35.25" customHeight="1" x14ac:dyDescent="0.2">
      <c r="A45" s="25">
        <f>+A43+1</f>
        <v>131</v>
      </c>
      <c r="B45" s="15" t="s">
        <v>79</v>
      </c>
      <c r="C45" s="5" t="s">
        <v>7</v>
      </c>
      <c r="D45" s="22">
        <v>1550</v>
      </c>
      <c r="E45" s="17"/>
      <c r="F45" s="27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s="14" customFormat="1" ht="24.75" customHeight="1" x14ac:dyDescent="0.2">
      <c r="A46" s="25">
        <f>+A45+1</f>
        <v>132</v>
      </c>
      <c r="B46" s="15" t="s">
        <v>12</v>
      </c>
      <c r="C46" s="5" t="s">
        <v>7</v>
      </c>
      <c r="D46" s="22">
        <v>220</v>
      </c>
      <c r="E46" s="17"/>
      <c r="F46" s="27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</row>
    <row r="47" spans="1:37" s="14" customFormat="1" ht="24.75" customHeight="1" x14ac:dyDescent="0.2">
      <c r="A47" s="25">
        <f>+A46+1</f>
        <v>133</v>
      </c>
      <c r="B47" s="15" t="s">
        <v>52</v>
      </c>
      <c r="C47" s="5" t="s">
        <v>7</v>
      </c>
      <c r="D47" s="22">
        <v>10</v>
      </c>
      <c r="E47" s="17"/>
      <c r="F47" s="27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</row>
    <row r="48" spans="1:37" s="7" customFormat="1" ht="21.75" customHeight="1" x14ac:dyDescent="0.2">
      <c r="A48" s="25"/>
      <c r="B48" s="9" t="s">
        <v>45</v>
      </c>
      <c r="C48" s="6"/>
      <c r="D48" s="21"/>
      <c r="E48" s="16"/>
      <c r="F48" s="27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s="14" customFormat="1" ht="31.5" customHeight="1" x14ac:dyDescent="0.2">
      <c r="A49" s="25">
        <f>+A47+1</f>
        <v>134</v>
      </c>
      <c r="B49" s="15" t="s">
        <v>6</v>
      </c>
      <c r="C49" s="5" t="s">
        <v>7</v>
      </c>
      <c r="D49" s="22">
        <v>800</v>
      </c>
      <c r="E49" s="17"/>
      <c r="F49" s="27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</row>
    <row r="50" spans="1:37" s="7" customFormat="1" ht="35.25" customHeight="1" x14ac:dyDescent="0.2">
      <c r="A50" s="25">
        <f>+A49+1</f>
        <v>135</v>
      </c>
      <c r="B50" s="15" t="s">
        <v>14</v>
      </c>
      <c r="C50" s="5" t="s">
        <v>7</v>
      </c>
      <c r="D50" s="22">
        <v>3000</v>
      </c>
      <c r="E50" s="17"/>
      <c r="F50" s="27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s="7" customFormat="1" ht="21.75" customHeight="1" x14ac:dyDescent="0.2">
      <c r="A51" s="25"/>
      <c r="B51" s="9" t="s">
        <v>46</v>
      </c>
      <c r="C51" s="6"/>
      <c r="D51" s="21"/>
      <c r="E51" s="16"/>
      <c r="F51" s="27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s="14" customFormat="1" ht="24.75" customHeight="1" x14ac:dyDescent="0.2">
      <c r="A52" s="25">
        <f>+A50+1</f>
        <v>136</v>
      </c>
      <c r="B52" s="15" t="s">
        <v>77</v>
      </c>
      <c r="C52" s="47" t="s">
        <v>1</v>
      </c>
      <c r="D52" s="22">
        <v>130</v>
      </c>
      <c r="E52" s="46"/>
      <c r="F52" s="27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</row>
    <row r="53" spans="1:37" s="14" customFormat="1" ht="24.75" customHeight="1" x14ac:dyDescent="0.2">
      <c r="A53" s="25">
        <f>+A52+1</f>
        <v>137</v>
      </c>
      <c r="B53" s="15" t="s">
        <v>26</v>
      </c>
      <c r="C53" s="5" t="s">
        <v>7</v>
      </c>
      <c r="D53" s="22">
        <v>8</v>
      </c>
      <c r="E53" s="17"/>
      <c r="F53" s="27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</row>
    <row r="54" spans="1:37" s="14" customFormat="1" ht="24.75" customHeight="1" x14ac:dyDescent="0.2">
      <c r="A54" s="25">
        <f t="shared" ref="A54:A55" si="6">+A53+1</f>
        <v>138</v>
      </c>
      <c r="B54" s="15" t="s">
        <v>5</v>
      </c>
      <c r="C54" s="5" t="s">
        <v>1</v>
      </c>
      <c r="D54" s="22">
        <v>40</v>
      </c>
      <c r="E54" s="46"/>
      <c r="F54" s="27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</row>
    <row r="55" spans="1:37" s="14" customFormat="1" ht="24.75" customHeight="1" thickBot="1" x14ac:dyDescent="0.25">
      <c r="A55" s="25">
        <f t="shared" si="6"/>
        <v>139</v>
      </c>
      <c r="B55" s="15" t="s">
        <v>13</v>
      </c>
      <c r="C55" s="5" t="s">
        <v>7</v>
      </c>
      <c r="D55" s="22">
        <v>6</v>
      </c>
      <c r="E55" s="17"/>
      <c r="F55" s="27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</row>
    <row r="56" spans="1:37" s="14" customFormat="1" ht="24.75" customHeight="1" thickBot="1" x14ac:dyDescent="0.25">
      <c r="A56" s="70" t="s">
        <v>16</v>
      </c>
      <c r="B56" s="71"/>
      <c r="C56" s="71"/>
      <c r="D56" s="72"/>
      <c r="E56" s="18"/>
      <c r="F56" s="34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</row>
    <row r="57" spans="1:37" s="2" customFormat="1" ht="21.75" customHeight="1" x14ac:dyDescent="0.2">
      <c r="A57" s="33"/>
      <c r="B57" s="32" t="s">
        <v>63</v>
      </c>
      <c r="C57" s="31"/>
      <c r="D57" s="30"/>
      <c r="E57" s="29"/>
      <c r="F57" s="28"/>
    </row>
    <row r="58" spans="1:37" s="7" customFormat="1" ht="21.75" customHeight="1" x14ac:dyDescent="0.2">
      <c r="A58" s="25"/>
      <c r="B58" s="9" t="s">
        <v>34</v>
      </c>
      <c r="C58" s="6"/>
      <c r="D58" s="21"/>
      <c r="E58" s="16"/>
      <c r="F58" s="27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s="14" customFormat="1" ht="24.75" customHeight="1" x14ac:dyDescent="0.2">
      <c r="A59" s="25">
        <v>201</v>
      </c>
      <c r="B59" s="15" t="s">
        <v>22</v>
      </c>
      <c r="C59" s="5" t="s">
        <v>7</v>
      </c>
      <c r="D59" s="22">
        <v>440</v>
      </c>
      <c r="E59" s="17"/>
      <c r="F59" s="27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</row>
    <row r="60" spans="1:37" s="14" customFormat="1" ht="24.75" customHeight="1" x14ac:dyDescent="0.2">
      <c r="A60" s="25">
        <f>+A59+1</f>
        <v>202</v>
      </c>
      <c r="B60" s="15" t="s">
        <v>23</v>
      </c>
      <c r="C60" s="5" t="s">
        <v>7</v>
      </c>
      <c r="D60" s="22">
        <v>440</v>
      </c>
      <c r="E60" s="17"/>
      <c r="F60" s="27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</row>
    <row r="61" spans="1:37" s="14" customFormat="1" ht="24.75" customHeight="1" x14ac:dyDescent="0.2">
      <c r="A61" s="25">
        <f>+A60+1</f>
        <v>203</v>
      </c>
      <c r="B61" s="15" t="s">
        <v>24</v>
      </c>
      <c r="C61" s="5" t="s">
        <v>1</v>
      </c>
      <c r="D61" s="22">
        <v>130</v>
      </c>
      <c r="E61" s="17"/>
      <c r="F61" s="27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</row>
    <row r="62" spans="1:37" s="7" customFormat="1" ht="21.75" customHeight="1" x14ac:dyDescent="0.2">
      <c r="A62" s="25"/>
      <c r="B62" s="9" t="s">
        <v>33</v>
      </c>
      <c r="C62" s="6"/>
      <c r="D62" s="21"/>
      <c r="E62" s="16"/>
      <c r="F62" s="27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s="14" customFormat="1" ht="24.75" customHeight="1" x14ac:dyDescent="0.2">
      <c r="A63" s="25">
        <f>+A61+1</f>
        <v>204</v>
      </c>
      <c r="B63" s="15" t="s">
        <v>216</v>
      </c>
      <c r="C63" s="5" t="s">
        <v>7</v>
      </c>
      <c r="D63" s="22">
        <v>440</v>
      </c>
      <c r="E63" s="17"/>
      <c r="F63" s="27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</row>
    <row r="64" spans="1:37" s="14" customFormat="1" ht="24.75" customHeight="1" x14ac:dyDescent="0.2">
      <c r="A64" s="25">
        <f>+A63+1</f>
        <v>205</v>
      </c>
      <c r="B64" s="15" t="s">
        <v>215</v>
      </c>
      <c r="C64" s="5" t="s">
        <v>1</v>
      </c>
      <c r="D64" s="22">
        <v>130</v>
      </c>
      <c r="E64" s="17"/>
      <c r="F64" s="27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</row>
    <row r="65" spans="1:37" s="14" customFormat="1" ht="24.75" customHeight="1" thickBot="1" x14ac:dyDescent="0.25">
      <c r="A65" s="25">
        <f>+A64+1</f>
        <v>206</v>
      </c>
      <c r="B65" s="15" t="s">
        <v>25</v>
      </c>
      <c r="C65" s="5" t="s">
        <v>7</v>
      </c>
      <c r="D65" s="22">
        <v>160</v>
      </c>
      <c r="E65" s="17"/>
      <c r="F65" s="27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</row>
    <row r="66" spans="1:37" s="14" customFormat="1" ht="24.75" customHeight="1" thickBot="1" x14ac:dyDescent="0.25">
      <c r="A66" s="70" t="s">
        <v>17</v>
      </c>
      <c r="B66" s="71"/>
      <c r="C66" s="71"/>
      <c r="D66" s="72"/>
      <c r="E66" s="18"/>
      <c r="F66" s="34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</row>
    <row r="67" spans="1:37" s="2" customFormat="1" ht="21.75" customHeight="1" x14ac:dyDescent="0.2">
      <c r="A67" s="33"/>
      <c r="B67" s="32" t="s">
        <v>64</v>
      </c>
      <c r="C67" s="31"/>
      <c r="D67" s="30"/>
      <c r="E67" s="29"/>
      <c r="F67" s="28"/>
    </row>
    <row r="68" spans="1:37" s="7" customFormat="1" ht="21.75" customHeight="1" x14ac:dyDescent="0.2">
      <c r="A68" s="25"/>
      <c r="B68" s="9" t="s">
        <v>72</v>
      </c>
      <c r="C68" s="6"/>
      <c r="D68" s="21"/>
      <c r="E68" s="16"/>
      <c r="F68" s="27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s="7" customFormat="1" ht="24.75" customHeight="1" x14ac:dyDescent="0.2">
      <c r="A69" s="25">
        <v>301</v>
      </c>
      <c r="B69" s="15" t="s">
        <v>251</v>
      </c>
      <c r="C69" s="5" t="s">
        <v>7</v>
      </c>
      <c r="D69" s="22">
        <v>490</v>
      </c>
      <c r="E69" s="17"/>
      <c r="F69" s="27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s="7" customFormat="1" ht="24.75" customHeight="1" x14ac:dyDescent="0.2">
      <c r="A70" s="25">
        <f>+A69+1</f>
        <v>302</v>
      </c>
      <c r="B70" s="15" t="s">
        <v>210</v>
      </c>
      <c r="C70" s="5" t="s">
        <v>7</v>
      </c>
      <c r="D70" s="22">
        <v>105</v>
      </c>
      <c r="E70" s="17"/>
      <c r="F70" s="27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s="7" customFormat="1" ht="24.75" customHeight="1" x14ac:dyDescent="0.2">
      <c r="A71" s="25">
        <f t="shared" ref="A71:A80" si="7">+A70+1</f>
        <v>303</v>
      </c>
      <c r="B71" s="15" t="s">
        <v>208</v>
      </c>
      <c r="C71" s="5" t="s">
        <v>1</v>
      </c>
      <c r="D71" s="22">
        <v>500</v>
      </c>
      <c r="E71" s="17"/>
      <c r="F71" s="27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s="7" customFormat="1" ht="24.75" customHeight="1" x14ac:dyDescent="0.2">
      <c r="A72" s="25">
        <f t="shared" si="7"/>
        <v>304</v>
      </c>
      <c r="B72" s="15" t="s">
        <v>222</v>
      </c>
      <c r="C72" s="5" t="s">
        <v>7</v>
      </c>
      <c r="D72" s="22">
        <v>85</v>
      </c>
      <c r="E72" s="17"/>
      <c r="F72" s="27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s="7" customFormat="1" ht="24.75" customHeight="1" x14ac:dyDescent="0.2">
      <c r="A73" s="25">
        <f t="shared" si="7"/>
        <v>305</v>
      </c>
      <c r="B73" s="15" t="s">
        <v>220</v>
      </c>
      <c r="C73" s="5" t="s">
        <v>7</v>
      </c>
      <c r="D73" s="22">
        <v>110</v>
      </c>
      <c r="E73" s="46"/>
      <c r="F73" s="27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s="7" customFormat="1" ht="24.75" customHeight="1" x14ac:dyDescent="0.2">
      <c r="A74" s="25">
        <f t="shared" si="7"/>
        <v>306</v>
      </c>
      <c r="B74" s="15" t="s">
        <v>221</v>
      </c>
      <c r="C74" s="5" t="s">
        <v>1</v>
      </c>
      <c r="D74" s="22">
        <v>80</v>
      </c>
      <c r="E74" s="46"/>
      <c r="F74" s="27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s="7" customFormat="1" ht="24.75" customHeight="1" x14ac:dyDescent="0.2">
      <c r="A75" s="25">
        <f t="shared" si="7"/>
        <v>307</v>
      </c>
      <c r="B75" s="15" t="s">
        <v>223</v>
      </c>
      <c r="C75" s="5" t="s">
        <v>7</v>
      </c>
      <c r="D75" s="22">
        <v>40</v>
      </c>
      <c r="E75" s="17"/>
      <c r="F75" s="27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s="7" customFormat="1" ht="24.75" customHeight="1" x14ac:dyDescent="0.2">
      <c r="A76" s="25">
        <f t="shared" si="7"/>
        <v>308</v>
      </c>
      <c r="B76" s="15" t="s">
        <v>209</v>
      </c>
      <c r="C76" s="5" t="s">
        <v>7</v>
      </c>
      <c r="D76" s="22">
        <v>32</v>
      </c>
      <c r="E76" s="17"/>
      <c r="F76" s="27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s="7" customFormat="1" ht="24.75" customHeight="1" x14ac:dyDescent="0.2">
      <c r="A77" s="25">
        <f t="shared" si="7"/>
        <v>309</v>
      </c>
      <c r="B77" s="15" t="s">
        <v>252</v>
      </c>
      <c r="C77" s="5" t="s">
        <v>1</v>
      </c>
      <c r="D77" s="22">
        <v>37</v>
      </c>
      <c r="E77" s="17"/>
      <c r="F77" s="27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s="7" customFormat="1" ht="24.75" customHeight="1" x14ac:dyDescent="0.2">
      <c r="A78" s="25">
        <f t="shared" si="7"/>
        <v>310</v>
      </c>
      <c r="B78" s="15" t="s">
        <v>227</v>
      </c>
      <c r="C78" s="5" t="s">
        <v>7</v>
      </c>
      <c r="D78" s="22">
        <v>42</v>
      </c>
      <c r="E78" s="17"/>
      <c r="F78" s="27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s="7" customFormat="1" ht="31.5" customHeight="1" x14ac:dyDescent="0.2">
      <c r="A79" s="25">
        <f t="shared" si="7"/>
        <v>311</v>
      </c>
      <c r="B79" s="15" t="s">
        <v>228</v>
      </c>
      <c r="C79" s="5" t="s">
        <v>1</v>
      </c>
      <c r="D79" s="38">
        <v>145</v>
      </c>
      <c r="E79" s="17"/>
      <c r="F79" s="27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s="7" customFormat="1" ht="21.75" customHeight="1" x14ac:dyDescent="0.2">
      <c r="A80" s="25">
        <f t="shared" si="7"/>
        <v>312</v>
      </c>
      <c r="B80" s="15" t="s">
        <v>226</v>
      </c>
      <c r="C80" s="5" t="s">
        <v>1</v>
      </c>
      <c r="D80" s="22">
        <v>145</v>
      </c>
      <c r="E80" s="46"/>
      <c r="F80" s="27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s="7" customFormat="1" ht="21.75" customHeight="1" x14ac:dyDescent="0.2">
      <c r="A81" s="25"/>
      <c r="B81" s="9" t="s">
        <v>78</v>
      </c>
      <c r="C81" s="6"/>
      <c r="D81" s="21"/>
      <c r="E81" s="48"/>
      <c r="F81" s="27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s="7" customFormat="1" ht="24.75" customHeight="1" x14ac:dyDescent="0.2">
      <c r="A82" s="25">
        <f>A80+1</f>
        <v>313</v>
      </c>
      <c r="B82" s="15" t="s">
        <v>218</v>
      </c>
      <c r="C82" s="5" t="s">
        <v>7</v>
      </c>
      <c r="D82" s="22">
        <v>400</v>
      </c>
      <c r="E82" s="17"/>
      <c r="F82" s="27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s="7" customFormat="1" ht="24.75" customHeight="1" x14ac:dyDescent="0.2">
      <c r="A83" s="25">
        <f>+A82+1</f>
        <v>314</v>
      </c>
      <c r="B83" s="15" t="s">
        <v>219</v>
      </c>
      <c r="C83" s="5" t="s">
        <v>7</v>
      </c>
      <c r="D83" s="22">
        <v>25</v>
      </c>
      <c r="E83" s="46"/>
      <c r="F83" s="27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s="7" customFormat="1" ht="24.75" customHeight="1" thickBot="1" x14ac:dyDescent="0.25">
      <c r="A84" s="25">
        <f>+A83+1</f>
        <v>315</v>
      </c>
      <c r="B84" s="15" t="s">
        <v>257</v>
      </c>
      <c r="C84" s="5" t="s">
        <v>7</v>
      </c>
      <c r="D84" s="22">
        <v>300</v>
      </c>
      <c r="E84" s="46"/>
      <c r="F84" s="27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s="14" customFormat="1" ht="24.75" customHeight="1" thickBot="1" x14ac:dyDescent="0.25">
      <c r="A85" s="70" t="s">
        <v>19</v>
      </c>
      <c r="B85" s="71"/>
      <c r="C85" s="71"/>
      <c r="D85" s="72"/>
      <c r="E85" s="18"/>
      <c r="F85" s="34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</row>
    <row r="86" spans="1:37" s="2" customFormat="1" ht="21.75" customHeight="1" x14ac:dyDescent="0.2">
      <c r="A86" s="33"/>
      <c r="B86" s="32" t="s">
        <v>68</v>
      </c>
      <c r="C86" s="31"/>
      <c r="D86" s="30"/>
      <c r="E86" s="29"/>
      <c r="F86" s="28"/>
    </row>
    <row r="87" spans="1:37" s="14" customFormat="1" ht="24.75" customHeight="1" x14ac:dyDescent="0.2">
      <c r="A87" s="25">
        <v>401</v>
      </c>
      <c r="B87" s="15" t="s">
        <v>260</v>
      </c>
      <c r="C87" s="5" t="s">
        <v>7</v>
      </c>
      <c r="D87" s="22">
        <v>700</v>
      </c>
      <c r="E87" s="17"/>
      <c r="F87" s="27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</row>
    <row r="88" spans="1:37" s="14" customFormat="1" ht="24.75" customHeight="1" x14ac:dyDescent="0.2">
      <c r="A88" s="25">
        <f>+A87+1</f>
        <v>402</v>
      </c>
      <c r="B88" s="15" t="s">
        <v>70</v>
      </c>
      <c r="C88" s="5" t="s">
        <v>7</v>
      </c>
      <c r="D88" s="22">
        <v>30</v>
      </c>
      <c r="E88" s="17"/>
      <c r="F88" s="27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</row>
    <row r="89" spans="1:37" s="14" customFormat="1" ht="24.75" customHeight="1" x14ac:dyDescent="0.2">
      <c r="A89" s="25">
        <f t="shared" ref="A89" si="8">+A88+1</f>
        <v>403</v>
      </c>
      <c r="B89" s="15" t="s">
        <v>199</v>
      </c>
      <c r="C89" s="5" t="s">
        <v>7</v>
      </c>
      <c r="D89" s="22">
        <v>10</v>
      </c>
      <c r="E89" s="46"/>
      <c r="F89" s="27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</row>
    <row r="90" spans="1:37" s="14" customFormat="1" ht="24.75" customHeight="1" thickBot="1" x14ac:dyDescent="0.25">
      <c r="A90" s="25">
        <f>+A89+1</f>
        <v>404</v>
      </c>
      <c r="B90" s="15" t="s">
        <v>200</v>
      </c>
      <c r="C90" s="5" t="s">
        <v>7</v>
      </c>
      <c r="D90" s="22">
        <v>60</v>
      </c>
      <c r="E90" s="17"/>
      <c r="F90" s="27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</row>
    <row r="91" spans="1:37" s="14" customFormat="1" ht="24.75" customHeight="1" thickBot="1" x14ac:dyDescent="0.25">
      <c r="A91" s="70" t="s">
        <v>69</v>
      </c>
      <c r="B91" s="71"/>
      <c r="C91" s="71"/>
      <c r="D91" s="72"/>
      <c r="E91" s="18"/>
      <c r="F91" s="34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</row>
    <row r="92" spans="1:37" s="2" customFormat="1" ht="21.75" customHeight="1" x14ac:dyDescent="0.2">
      <c r="A92" s="33"/>
      <c r="B92" s="32" t="s">
        <v>71</v>
      </c>
      <c r="C92" s="31"/>
      <c r="D92" s="30"/>
      <c r="E92" s="29"/>
      <c r="F92" s="28"/>
    </row>
    <row r="93" spans="1:37" s="7" customFormat="1" ht="21.75" customHeight="1" x14ac:dyDescent="0.2">
      <c r="A93" s="36"/>
      <c r="B93" s="9" t="s">
        <v>54</v>
      </c>
      <c r="C93" s="6"/>
      <c r="D93" s="21"/>
      <c r="E93" s="16"/>
      <c r="F93" s="5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s="44" customFormat="1" ht="25.5" customHeight="1" x14ac:dyDescent="0.2">
      <c r="A94" s="36">
        <v>501</v>
      </c>
      <c r="B94" s="15" t="s">
        <v>238</v>
      </c>
      <c r="C94" s="5"/>
      <c r="D94" s="45"/>
      <c r="E94" s="17"/>
      <c r="F94" s="5"/>
    </row>
    <row r="95" spans="1:37" s="7" customFormat="1" ht="24.75" customHeight="1" x14ac:dyDescent="0.2">
      <c r="A95" s="25"/>
      <c r="B95" s="15" t="s">
        <v>239</v>
      </c>
      <c r="C95" s="5" t="s">
        <v>217</v>
      </c>
      <c r="D95" s="22">
        <v>40</v>
      </c>
      <c r="E95" s="46"/>
      <c r="F95" s="27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s="7" customFormat="1" ht="24.75" customHeight="1" x14ac:dyDescent="0.2">
      <c r="A96" s="25"/>
      <c r="B96" s="15" t="s">
        <v>237</v>
      </c>
      <c r="C96" s="5" t="s">
        <v>217</v>
      </c>
      <c r="D96" s="22">
        <v>6</v>
      </c>
      <c r="E96" s="46"/>
      <c r="F96" s="27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s="7" customFormat="1" ht="24.75" customHeight="1" x14ac:dyDescent="0.2">
      <c r="A97" s="25">
        <f>+A94+1</f>
        <v>502</v>
      </c>
      <c r="B97" s="15" t="s">
        <v>231</v>
      </c>
      <c r="C97" s="5" t="s">
        <v>217</v>
      </c>
      <c r="D97" s="22">
        <v>70</v>
      </c>
      <c r="E97" s="17"/>
      <c r="F97" s="27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s="60" customFormat="1" ht="23.25" customHeight="1" x14ac:dyDescent="0.2">
      <c r="A98" s="25">
        <f>A97+1</f>
        <v>503</v>
      </c>
      <c r="B98" s="15" t="s">
        <v>261</v>
      </c>
      <c r="C98" s="5" t="s">
        <v>217</v>
      </c>
      <c r="D98" s="38">
        <v>106</v>
      </c>
      <c r="E98" s="17"/>
      <c r="F98" s="27"/>
    </row>
    <row r="99" spans="1:37" s="44" customFormat="1" ht="23.25" customHeight="1" x14ac:dyDescent="0.2">
      <c r="A99" s="25">
        <f>A98+1</f>
        <v>504</v>
      </c>
      <c r="B99" s="15" t="s">
        <v>233</v>
      </c>
      <c r="C99" s="5"/>
      <c r="D99" s="22"/>
      <c r="E99" s="17"/>
      <c r="F99" s="5"/>
    </row>
    <row r="100" spans="1:37" s="44" customFormat="1" ht="23.25" customHeight="1" x14ac:dyDescent="0.2">
      <c r="A100" s="25"/>
      <c r="B100" s="15" t="s">
        <v>243</v>
      </c>
      <c r="C100" s="5" t="s">
        <v>86</v>
      </c>
      <c r="D100" s="22">
        <v>2</v>
      </c>
      <c r="E100" s="17"/>
      <c r="F100" s="5"/>
    </row>
    <row r="101" spans="1:37" s="44" customFormat="1" ht="23.25" customHeight="1" x14ac:dyDescent="0.2">
      <c r="A101" s="25"/>
      <c r="B101" s="15" t="s">
        <v>244</v>
      </c>
      <c r="C101" s="5" t="s">
        <v>86</v>
      </c>
      <c r="D101" s="22">
        <v>4</v>
      </c>
      <c r="E101" s="17"/>
      <c r="F101" s="5"/>
    </row>
    <row r="102" spans="1:37" s="44" customFormat="1" ht="23.25" customHeight="1" x14ac:dyDescent="0.2">
      <c r="A102" s="25">
        <f>+A99+1</f>
        <v>505</v>
      </c>
      <c r="B102" s="15" t="s">
        <v>234</v>
      </c>
      <c r="C102" s="5" t="s">
        <v>86</v>
      </c>
      <c r="D102" s="22">
        <v>7</v>
      </c>
      <c r="E102" s="17"/>
      <c r="F102" s="5"/>
    </row>
    <row r="103" spans="1:37" s="7" customFormat="1" ht="21.75" customHeight="1" x14ac:dyDescent="0.2">
      <c r="A103" s="36"/>
      <c r="B103" s="9" t="s">
        <v>53</v>
      </c>
      <c r="C103" s="6"/>
      <c r="D103" s="38"/>
      <c r="E103" s="16"/>
      <c r="F103" s="5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s="44" customFormat="1" ht="23.25" customHeight="1" x14ac:dyDescent="0.2">
      <c r="A104" s="25">
        <f>+A102+1</f>
        <v>506</v>
      </c>
      <c r="B104" s="15" t="s">
        <v>229</v>
      </c>
      <c r="C104" s="5" t="s">
        <v>217</v>
      </c>
      <c r="D104" s="22">
        <v>155</v>
      </c>
      <c r="E104" s="17"/>
      <c r="F104" s="5"/>
    </row>
    <row r="105" spans="1:37" s="49" customFormat="1" ht="23.25" customHeight="1" x14ac:dyDescent="0.2">
      <c r="A105" s="25">
        <f>+A104+1</f>
        <v>507</v>
      </c>
      <c r="B105" s="37" t="s">
        <v>232</v>
      </c>
      <c r="C105" s="5" t="s">
        <v>217</v>
      </c>
      <c r="D105" s="38">
        <v>175</v>
      </c>
      <c r="E105" s="17"/>
      <c r="F105" s="5"/>
    </row>
    <row r="106" spans="1:37" s="7" customFormat="1" ht="21.75" customHeight="1" x14ac:dyDescent="0.2">
      <c r="A106" s="36"/>
      <c r="B106" s="9" t="s">
        <v>15</v>
      </c>
      <c r="C106" s="6"/>
      <c r="D106" s="38"/>
      <c r="E106" s="16"/>
      <c r="F106" s="5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s="44" customFormat="1" ht="23.25" customHeight="1" thickBot="1" x14ac:dyDescent="0.25">
      <c r="A107" s="25">
        <f>+A105+1</f>
        <v>508</v>
      </c>
      <c r="B107" s="15" t="s">
        <v>224</v>
      </c>
      <c r="C107" s="5" t="s">
        <v>217</v>
      </c>
      <c r="D107" s="22">
        <v>5</v>
      </c>
      <c r="E107" s="17"/>
      <c r="F107" s="5"/>
    </row>
    <row r="108" spans="1:37" s="14" customFormat="1" ht="24.75" customHeight="1" thickBot="1" x14ac:dyDescent="0.25">
      <c r="A108" s="70" t="s">
        <v>59</v>
      </c>
      <c r="B108" s="71"/>
      <c r="C108" s="71"/>
      <c r="D108" s="72"/>
      <c r="E108" s="18"/>
      <c r="F108" s="34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</row>
    <row r="109" spans="1:37" s="2" customFormat="1" ht="21.75" customHeight="1" x14ac:dyDescent="0.2">
      <c r="A109" s="33"/>
      <c r="B109" s="32" t="s">
        <v>211</v>
      </c>
      <c r="C109" s="31"/>
      <c r="D109" s="30"/>
      <c r="E109" s="29"/>
      <c r="F109" s="28"/>
    </row>
    <row r="110" spans="1:37" s="7" customFormat="1" ht="21.75" customHeight="1" x14ac:dyDescent="0.2">
      <c r="A110" s="25"/>
      <c r="B110" s="9" t="s">
        <v>91</v>
      </c>
      <c r="C110" s="6"/>
      <c r="D110" s="21"/>
      <c r="E110" s="16"/>
      <c r="F110" s="27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s="7" customFormat="1" ht="21.75" customHeight="1" x14ac:dyDescent="0.2">
      <c r="A111" s="25"/>
      <c r="B111" s="9" t="s">
        <v>92</v>
      </c>
      <c r="C111" s="6"/>
      <c r="D111" s="21"/>
      <c r="E111" s="16"/>
      <c r="F111" s="27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s="14" customFormat="1" ht="24.75" customHeight="1" x14ac:dyDescent="0.2">
      <c r="A112" s="25">
        <v>601</v>
      </c>
      <c r="B112" s="15" t="s">
        <v>230</v>
      </c>
      <c r="C112" s="5" t="s">
        <v>90</v>
      </c>
      <c r="D112" s="22">
        <v>1</v>
      </c>
      <c r="E112" s="17"/>
      <c r="F112" s="27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</row>
    <row r="113" spans="1:37" s="7" customFormat="1" ht="21.75" customHeight="1" x14ac:dyDescent="0.2">
      <c r="A113" s="25"/>
      <c r="B113" s="9" t="s">
        <v>93</v>
      </c>
      <c r="C113" s="6"/>
      <c r="D113" s="21"/>
      <c r="E113" s="16"/>
      <c r="F113" s="27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s="14" customFormat="1" ht="24.75" customHeight="1" x14ac:dyDescent="0.2">
      <c r="A114" s="25">
        <f>+A112+1</f>
        <v>602</v>
      </c>
      <c r="B114" s="15" t="s">
        <v>94</v>
      </c>
      <c r="C114" s="5" t="s">
        <v>1</v>
      </c>
      <c r="D114" s="22">
        <v>5</v>
      </c>
      <c r="E114" s="17"/>
      <c r="F114" s="27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</row>
    <row r="115" spans="1:37" s="14" customFormat="1" ht="24.75" customHeight="1" x14ac:dyDescent="0.2">
      <c r="A115" s="25">
        <f>+A114+1</f>
        <v>603</v>
      </c>
      <c r="B115" s="15" t="s">
        <v>95</v>
      </c>
      <c r="C115" s="5" t="s">
        <v>1</v>
      </c>
      <c r="D115" s="22">
        <v>14</v>
      </c>
      <c r="E115" s="17"/>
      <c r="F115" s="27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</row>
    <row r="116" spans="1:37" s="14" customFormat="1" ht="24.75" customHeight="1" x14ac:dyDescent="0.2">
      <c r="A116" s="25">
        <f t="shared" ref="A116:A131" si="9">+A115+1</f>
        <v>604</v>
      </c>
      <c r="B116" s="15" t="s">
        <v>96</v>
      </c>
      <c r="C116" s="5" t="s">
        <v>1</v>
      </c>
      <c r="D116" s="22">
        <v>5</v>
      </c>
      <c r="E116" s="17"/>
      <c r="F116" s="27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</row>
    <row r="117" spans="1:37" s="14" customFormat="1" ht="24.75" customHeight="1" x14ac:dyDescent="0.2">
      <c r="A117" s="25">
        <f t="shared" si="9"/>
        <v>605</v>
      </c>
      <c r="B117" s="15" t="s">
        <v>97</v>
      </c>
      <c r="C117" s="5" t="s">
        <v>1</v>
      </c>
      <c r="D117" s="22">
        <v>5</v>
      </c>
      <c r="E117" s="17"/>
      <c r="F117" s="27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</row>
    <row r="118" spans="1:37" s="14" customFormat="1" ht="24.75" customHeight="1" x14ac:dyDescent="0.2">
      <c r="A118" s="25">
        <f t="shared" si="9"/>
        <v>606</v>
      </c>
      <c r="B118" s="15" t="s">
        <v>98</v>
      </c>
      <c r="C118" s="5" t="s">
        <v>1</v>
      </c>
      <c r="D118" s="22">
        <v>40</v>
      </c>
      <c r="E118" s="17"/>
      <c r="F118" s="27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</row>
    <row r="119" spans="1:37" s="14" customFormat="1" ht="34.5" customHeight="1" x14ac:dyDescent="0.2">
      <c r="A119" s="25">
        <f t="shared" si="9"/>
        <v>607</v>
      </c>
      <c r="B119" s="15" t="s">
        <v>99</v>
      </c>
      <c r="C119" s="5" t="s">
        <v>1</v>
      </c>
      <c r="D119" s="22">
        <v>90</v>
      </c>
      <c r="E119" s="17"/>
      <c r="F119" s="27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</row>
    <row r="120" spans="1:37" s="14" customFormat="1" ht="30.75" customHeight="1" x14ac:dyDescent="0.2">
      <c r="A120" s="25">
        <f t="shared" si="9"/>
        <v>608</v>
      </c>
      <c r="B120" s="15" t="s">
        <v>100</v>
      </c>
      <c r="C120" s="5" t="s">
        <v>1</v>
      </c>
      <c r="D120" s="22">
        <v>20</v>
      </c>
      <c r="E120" s="17"/>
      <c r="F120" s="27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</row>
    <row r="121" spans="1:37" s="7" customFormat="1" ht="36" customHeight="1" x14ac:dyDescent="0.2">
      <c r="A121" s="25">
        <f t="shared" si="9"/>
        <v>609</v>
      </c>
      <c r="B121" s="15" t="s">
        <v>253</v>
      </c>
      <c r="C121" s="5" t="s">
        <v>1</v>
      </c>
      <c r="D121" s="22">
        <v>72</v>
      </c>
      <c r="E121" s="17"/>
      <c r="F121" s="27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s="7" customFormat="1" ht="31.5" customHeight="1" x14ac:dyDescent="0.2">
      <c r="A122" s="25">
        <f t="shared" si="9"/>
        <v>610</v>
      </c>
      <c r="B122" s="15" t="s">
        <v>254</v>
      </c>
      <c r="C122" s="5" t="s">
        <v>1</v>
      </c>
      <c r="D122" s="22">
        <v>67</v>
      </c>
      <c r="E122" s="17"/>
      <c r="F122" s="27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s="14" customFormat="1" ht="24.75" customHeight="1" x14ac:dyDescent="0.2">
      <c r="A123" s="25">
        <f t="shared" si="9"/>
        <v>611</v>
      </c>
      <c r="B123" s="15" t="s">
        <v>101</v>
      </c>
      <c r="C123" s="5" t="s">
        <v>86</v>
      </c>
      <c r="D123" s="22">
        <v>2</v>
      </c>
      <c r="E123" s="17"/>
      <c r="F123" s="27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</row>
    <row r="124" spans="1:37" s="14" customFormat="1" ht="24.75" customHeight="1" x14ac:dyDescent="0.2">
      <c r="A124" s="25">
        <f t="shared" si="9"/>
        <v>612</v>
      </c>
      <c r="B124" s="15" t="s">
        <v>102</v>
      </c>
      <c r="C124" s="5" t="s">
        <v>86</v>
      </c>
      <c r="D124" s="22">
        <v>2</v>
      </c>
      <c r="E124" s="17"/>
      <c r="F124" s="27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</row>
    <row r="125" spans="1:37" s="14" customFormat="1" ht="24.75" customHeight="1" x14ac:dyDescent="0.2">
      <c r="A125" s="25">
        <f t="shared" si="9"/>
        <v>613</v>
      </c>
      <c r="B125" s="15" t="s">
        <v>103</v>
      </c>
      <c r="C125" s="5" t="s">
        <v>86</v>
      </c>
      <c r="D125" s="22">
        <v>3</v>
      </c>
      <c r="E125" s="17"/>
      <c r="F125" s="27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</row>
    <row r="126" spans="1:37" s="14" customFormat="1" ht="24.75" customHeight="1" x14ac:dyDescent="0.2">
      <c r="A126" s="25">
        <f t="shared" si="9"/>
        <v>614</v>
      </c>
      <c r="B126" s="15" t="s">
        <v>104</v>
      </c>
      <c r="C126" s="5" t="s">
        <v>86</v>
      </c>
      <c r="D126" s="22">
        <v>2</v>
      </c>
      <c r="E126" s="17"/>
      <c r="F126" s="27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</row>
    <row r="127" spans="1:37" s="14" customFormat="1" ht="24.75" customHeight="1" x14ac:dyDescent="0.2">
      <c r="A127" s="25">
        <f t="shared" si="9"/>
        <v>615</v>
      </c>
      <c r="B127" s="15" t="s">
        <v>105</v>
      </c>
      <c r="C127" s="5" t="s">
        <v>86</v>
      </c>
      <c r="D127" s="22">
        <v>2</v>
      </c>
      <c r="E127" s="17"/>
      <c r="F127" s="27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</row>
    <row r="128" spans="1:37" s="14" customFormat="1" ht="24.75" customHeight="1" x14ac:dyDescent="0.2">
      <c r="A128" s="25">
        <f t="shared" si="9"/>
        <v>616</v>
      </c>
      <c r="B128" s="15" t="s">
        <v>106</v>
      </c>
      <c r="C128" s="5" t="s">
        <v>86</v>
      </c>
      <c r="D128" s="22">
        <v>1</v>
      </c>
      <c r="E128" s="17"/>
      <c r="F128" s="27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</row>
    <row r="129" spans="1:37" s="14" customFormat="1" ht="24.75" customHeight="1" x14ac:dyDescent="0.2">
      <c r="A129" s="25">
        <f t="shared" si="9"/>
        <v>617</v>
      </c>
      <c r="B129" s="15" t="s">
        <v>107</v>
      </c>
      <c r="C129" s="5" t="s">
        <v>86</v>
      </c>
      <c r="D129" s="22">
        <v>3</v>
      </c>
      <c r="E129" s="17"/>
      <c r="F129" s="27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</row>
    <row r="130" spans="1:37" s="14" customFormat="1" ht="24.75" customHeight="1" x14ac:dyDescent="0.2">
      <c r="A130" s="25">
        <f t="shared" si="9"/>
        <v>618</v>
      </c>
      <c r="B130" s="15" t="s">
        <v>108</v>
      </c>
      <c r="C130" s="5" t="s">
        <v>86</v>
      </c>
      <c r="D130" s="22">
        <v>2</v>
      </c>
      <c r="E130" s="17"/>
      <c r="F130" s="27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</row>
    <row r="131" spans="1:37" s="14" customFormat="1" ht="24.75" customHeight="1" x14ac:dyDescent="0.2">
      <c r="A131" s="25">
        <f t="shared" si="9"/>
        <v>619</v>
      </c>
      <c r="B131" s="15" t="s">
        <v>109</v>
      </c>
      <c r="C131" s="5" t="s">
        <v>86</v>
      </c>
      <c r="D131" s="38">
        <v>7</v>
      </c>
      <c r="E131" s="17"/>
      <c r="F131" s="27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</row>
    <row r="132" spans="1:37" s="7" customFormat="1" ht="21.75" customHeight="1" x14ac:dyDescent="0.2">
      <c r="A132" s="25"/>
      <c r="B132" s="9" t="s">
        <v>110</v>
      </c>
      <c r="C132" s="6"/>
      <c r="D132" s="21"/>
      <c r="E132" s="16"/>
      <c r="F132" s="27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s="14" customFormat="1" ht="24.75" customHeight="1" x14ac:dyDescent="0.2">
      <c r="A133" s="25">
        <f>A131+1</f>
        <v>620</v>
      </c>
      <c r="B133" s="15" t="s">
        <v>111</v>
      </c>
      <c r="C133" s="5" t="s">
        <v>1</v>
      </c>
      <c r="D133" s="22">
        <v>44</v>
      </c>
      <c r="E133" s="17"/>
      <c r="F133" s="27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</row>
    <row r="134" spans="1:37" s="14" customFormat="1" ht="24.75" customHeight="1" x14ac:dyDescent="0.2">
      <c r="A134" s="25">
        <f>A133+1</f>
        <v>621</v>
      </c>
      <c r="B134" s="15" t="s">
        <v>112</v>
      </c>
      <c r="C134" s="5" t="s">
        <v>1</v>
      </c>
      <c r="D134" s="22">
        <v>5</v>
      </c>
      <c r="E134" s="17"/>
      <c r="F134" s="27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</row>
    <row r="135" spans="1:37" s="14" customFormat="1" ht="24.75" customHeight="1" x14ac:dyDescent="0.2">
      <c r="A135" s="25">
        <f t="shared" ref="A135:A138" si="10">A134+1</f>
        <v>622</v>
      </c>
      <c r="B135" s="15" t="s">
        <v>212</v>
      </c>
      <c r="C135" s="5" t="s">
        <v>1</v>
      </c>
      <c r="D135" s="22">
        <v>10</v>
      </c>
      <c r="E135" s="17"/>
      <c r="F135" s="27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</row>
    <row r="136" spans="1:37" s="14" customFormat="1" ht="24.75" customHeight="1" x14ac:dyDescent="0.2">
      <c r="A136" s="25">
        <f t="shared" si="10"/>
        <v>623</v>
      </c>
      <c r="B136" s="15" t="s">
        <v>213</v>
      </c>
      <c r="C136" s="5" t="s">
        <v>1</v>
      </c>
      <c r="D136" s="22">
        <v>10</v>
      </c>
      <c r="E136" s="17"/>
      <c r="F136" s="27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</row>
    <row r="137" spans="1:37" s="14" customFormat="1" ht="24.75" customHeight="1" x14ac:dyDescent="0.2">
      <c r="A137" s="25">
        <f t="shared" si="10"/>
        <v>624</v>
      </c>
      <c r="B137" s="15" t="s">
        <v>113</v>
      </c>
      <c r="C137" s="5" t="s">
        <v>86</v>
      </c>
      <c r="D137" s="22">
        <v>4</v>
      </c>
      <c r="E137" s="17"/>
      <c r="F137" s="27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</row>
    <row r="138" spans="1:37" s="14" customFormat="1" ht="24.75" customHeight="1" x14ac:dyDescent="0.2">
      <c r="A138" s="25">
        <f t="shared" si="10"/>
        <v>625</v>
      </c>
      <c r="B138" s="15" t="s">
        <v>114</v>
      </c>
      <c r="C138" s="5" t="s">
        <v>86</v>
      </c>
      <c r="D138" s="22">
        <v>4</v>
      </c>
      <c r="E138" s="17"/>
      <c r="F138" s="27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</row>
    <row r="139" spans="1:37" s="7" customFormat="1" ht="21.75" customHeight="1" x14ac:dyDescent="0.2">
      <c r="A139" s="25"/>
      <c r="B139" s="9" t="s">
        <v>115</v>
      </c>
      <c r="C139" s="6"/>
      <c r="D139" s="21"/>
      <c r="E139" s="16"/>
      <c r="F139" s="27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s="14" customFormat="1" ht="24.75" customHeight="1" x14ac:dyDescent="0.2">
      <c r="A140" s="25">
        <f>A138+1</f>
        <v>626</v>
      </c>
      <c r="B140" s="15" t="s">
        <v>116</v>
      </c>
      <c r="C140" s="5" t="s">
        <v>86</v>
      </c>
      <c r="D140" s="22">
        <v>14</v>
      </c>
      <c r="E140" s="17"/>
      <c r="F140" s="27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</row>
    <row r="141" spans="1:37" s="14" customFormat="1" ht="24.75" customHeight="1" x14ac:dyDescent="0.2">
      <c r="A141" s="25">
        <f>A140+1</f>
        <v>627</v>
      </c>
      <c r="B141" s="15" t="s">
        <v>117</v>
      </c>
      <c r="C141" s="5" t="s">
        <v>86</v>
      </c>
      <c r="D141" s="22">
        <v>1</v>
      </c>
      <c r="E141" s="17"/>
      <c r="F141" s="27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</row>
    <row r="142" spans="1:37" s="14" customFormat="1" ht="24.75" customHeight="1" x14ac:dyDescent="0.2">
      <c r="A142" s="25">
        <f t="shared" ref="A142:A145" si="11">A141+1</f>
        <v>628</v>
      </c>
      <c r="B142" s="15" t="s">
        <v>118</v>
      </c>
      <c r="C142" s="5" t="s">
        <v>86</v>
      </c>
      <c r="D142" s="22">
        <v>16</v>
      </c>
      <c r="E142" s="46"/>
      <c r="F142" s="27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</row>
    <row r="143" spans="1:37" s="14" customFormat="1" ht="24.75" customHeight="1" x14ac:dyDescent="0.2">
      <c r="A143" s="25">
        <f t="shared" si="11"/>
        <v>629</v>
      </c>
      <c r="B143" s="15" t="s">
        <v>119</v>
      </c>
      <c r="C143" s="5" t="s">
        <v>86</v>
      </c>
      <c r="D143" s="22">
        <v>1</v>
      </c>
      <c r="E143" s="17"/>
      <c r="F143" s="27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</row>
    <row r="144" spans="1:37" s="14" customFormat="1" ht="24.75" customHeight="1" x14ac:dyDescent="0.2">
      <c r="A144" s="25">
        <f t="shared" si="11"/>
        <v>630</v>
      </c>
      <c r="B144" s="15" t="s">
        <v>240</v>
      </c>
      <c r="C144" s="5" t="s">
        <v>86</v>
      </c>
      <c r="D144" s="22">
        <v>1</v>
      </c>
      <c r="E144" s="17"/>
      <c r="F144" s="27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</row>
    <row r="145" spans="1:245" s="7" customFormat="1" ht="35.25" customHeight="1" x14ac:dyDescent="0.2">
      <c r="A145" s="25">
        <f t="shared" si="11"/>
        <v>631</v>
      </c>
      <c r="B145" s="15" t="s">
        <v>201</v>
      </c>
      <c r="C145" s="5" t="s">
        <v>90</v>
      </c>
      <c r="D145" s="35">
        <v>4</v>
      </c>
      <c r="E145" s="17"/>
      <c r="F145" s="27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245" s="14" customFormat="1" ht="24.75" customHeight="1" x14ac:dyDescent="0.2">
      <c r="A146" s="25">
        <f>A145+1</f>
        <v>632</v>
      </c>
      <c r="B146" s="15" t="s">
        <v>120</v>
      </c>
      <c r="C146" s="5" t="s">
        <v>86</v>
      </c>
      <c r="D146" s="22">
        <v>15</v>
      </c>
      <c r="E146" s="17"/>
      <c r="F146" s="27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</row>
    <row r="147" spans="1:245" s="7" customFormat="1" ht="21.75" customHeight="1" x14ac:dyDescent="0.2">
      <c r="A147" s="25"/>
      <c r="B147" s="9" t="s">
        <v>121</v>
      </c>
      <c r="C147" s="6"/>
      <c r="D147" s="21"/>
      <c r="E147" s="16"/>
      <c r="F147" s="27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245" s="14" customFormat="1" ht="24.75" customHeight="1" x14ac:dyDescent="0.2">
      <c r="A148" s="25">
        <f>A146+1</f>
        <v>633</v>
      </c>
      <c r="B148" s="15" t="s">
        <v>95</v>
      </c>
      <c r="C148" s="5" t="s">
        <v>1</v>
      </c>
      <c r="D148" s="22">
        <v>5</v>
      </c>
      <c r="E148" s="17"/>
      <c r="F148" s="27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</row>
    <row r="149" spans="1:245" s="14" customFormat="1" ht="24.75" customHeight="1" x14ac:dyDescent="0.2">
      <c r="A149" s="25">
        <f>A148+1</f>
        <v>634</v>
      </c>
      <c r="B149" s="15" t="s">
        <v>96</v>
      </c>
      <c r="C149" s="5" t="s">
        <v>1</v>
      </c>
      <c r="D149" s="22">
        <v>15</v>
      </c>
      <c r="E149" s="17"/>
      <c r="F149" s="27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</row>
    <row r="150" spans="1:245" s="14" customFormat="1" ht="24.75" customHeight="1" x14ac:dyDescent="0.2">
      <c r="A150" s="25">
        <f t="shared" ref="A150:A155" si="12">A149+1</f>
        <v>635</v>
      </c>
      <c r="B150" s="15" t="s">
        <v>122</v>
      </c>
      <c r="C150" s="5" t="s">
        <v>1</v>
      </c>
      <c r="D150" s="22">
        <v>25</v>
      </c>
      <c r="E150" s="17"/>
      <c r="F150" s="27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</row>
    <row r="151" spans="1:245" s="14" customFormat="1" ht="24.75" customHeight="1" x14ac:dyDescent="0.2">
      <c r="A151" s="25">
        <f t="shared" si="12"/>
        <v>636</v>
      </c>
      <c r="B151" s="15" t="s">
        <v>123</v>
      </c>
      <c r="C151" s="5" t="s">
        <v>1</v>
      </c>
      <c r="D151" s="22">
        <v>5</v>
      </c>
      <c r="E151" s="17"/>
      <c r="F151" s="27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</row>
    <row r="152" spans="1:245" s="14" customFormat="1" ht="24.75" customHeight="1" x14ac:dyDescent="0.2">
      <c r="A152" s="25">
        <f t="shared" si="12"/>
        <v>637</v>
      </c>
      <c r="B152" s="15" t="s">
        <v>124</v>
      </c>
      <c r="C152" s="5" t="s">
        <v>86</v>
      </c>
      <c r="D152" s="22">
        <v>3</v>
      </c>
      <c r="E152" s="17"/>
      <c r="F152" s="27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</row>
    <row r="153" spans="1:245" s="14" customFormat="1" ht="24.75" customHeight="1" x14ac:dyDescent="0.2">
      <c r="A153" s="25">
        <f t="shared" si="12"/>
        <v>638</v>
      </c>
      <c r="B153" s="15" t="s">
        <v>125</v>
      </c>
      <c r="C153" s="5" t="s">
        <v>86</v>
      </c>
      <c r="D153" s="22">
        <v>2</v>
      </c>
      <c r="E153" s="17"/>
      <c r="F153" s="27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</row>
    <row r="154" spans="1:245" s="14" customFormat="1" ht="24.75" customHeight="1" x14ac:dyDescent="0.2">
      <c r="A154" s="25">
        <f t="shared" si="12"/>
        <v>639</v>
      </c>
      <c r="B154" s="15" t="s">
        <v>126</v>
      </c>
      <c r="C154" s="5" t="s">
        <v>86</v>
      </c>
      <c r="D154" s="22">
        <v>5</v>
      </c>
      <c r="E154" s="17"/>
      <c r="F154" s="27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</row>
    <row r="155" spans="1:245" s="14" customFormat="1" ht="24.75" customHeight="1" x14ac:dyDescent="0.2">
      <c r="A155" s="25">
        <f t="shared" si="12"/>
        <v>640</v>
      </c>
      <c r="B155" s="15" t="s">
        <v>127</v>
      </c>
      <c r="C155" s="5" t="s">
        <v>90</v>
      </c>
      <c r="D155" s="22">
        <v>1</v>
      </c>
      <c r="E155" s="17"/>
      <c r="F155" s="27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</row>
    <row r="156" spans="1:245" s="7" customFormat="1" ht="21.75" customHeight="1" x14ac:dyDescent="0.2">
      <c r="A156" s="25"/>
      <c r="B156" s="9" t="s">
        <v>128</v>
      </c>
      <c r="C156" s="6"/>
      <c r="D156" s="21"/>
      <c r="E156" s="16"/>
      <c r="F156" s="27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245" s="14" customFormat="1" ht="24" customHeight="1" x14ac:dyDescent="0.2">
      <c r="A157" s="25">
        <f>A155+1</f>
        <v>641</v>
      </c>
      <c r="B157" s="15" t="s">
        <v>129</v>
      </c>
      <c r="C157" s="5" t="s">
        <v>86</v>
      </c>
      <c r="D157" s="22">
        <v>2</v>
      </c>
      <c r="E157" s="17"/>
      <c r="F157" s="27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</row>
    <row r="158" spans="1:245" s="14" customFormat="1" ht="24" customHeight="1" x14ac:dyDescent="0.2">
      <c r="A158" s="25">
        <f>+A157+1</f>
        <v>642</v>
      </c>
      <c r="B158" s="15" t="s">
        <v>130</v>
      </c>
      <c r="C158" s="5" t="s">
        <v>1</v>
      </c>
      <c r="D158" s="22">
        <v>22</v>
      </c>
      <c r="E158" s="17"/>
      <c r="F158" s="27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</row>
    <row r="159" spans="1:245" s="14" customFormat="1" ht="24" customHeight="1" x14ac:dyDescent="0.2">
      <c r="A159" s="25">
        <f t="shared" ref="A159:A165" si="13">A158+1</f>
        <v>643</v>
      </c>
      <c r="B159" s="15" t="s">
        <v>131</v>
      </c>
      <c r="C159" s="5" t="s">
        <v>1</v>
      </c>
      <c r="D159" s="22">
        <v>5</v>
      </c>
      <c r="E159" s="17"/>
      <c r="F159" s="27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</row>
    <row r="160" spans="1:245" s="40" customFormat="1" ht="24" customHeight="1" x14ac:dyDescent="0.2">
      <c r="A160" s="36">
        <f t="shared" si="13"/>
        <v>644</v>
      </c>
      <c r="B160" s="37" t="s">
        <v>214</v>
      </c>
      <c r="C160" s="5" t="s">
        <v>90</v>
      </c>
      <c r="D160" s="38">
        <v>1</v>
      </c>
      <c r="E160" s="17"/>
      <c r="F160" s="27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  <c r="AW160" s="39"/>
      <c r="AX160" s="39"/>
      <c r="AY160" s="39"/>
      <c r="AZ160" s="39"/>
      <c r="BA160" s="39"/>
      <c r="BB160" s="39"/>
      <c r="BC160" s="39"/>
      <c r="BD160" s="39"/>
      <c r="BE160" s="39"/>
      <c r="BF160" s="39"/>
      <c r="BG160" s="39"/>
      <c r="BH160" s="39"/>
      <c r="BI160" s="39"/>
      <c r="BJ160" s="39"/>
      <c r="BK160" s="39"/>
      <c r="BL160" s="39"/>
      <c r="BM160" s="39"/>
      <c r="BN160" s="39"/>
      <c r="BO160" s="39"/>
      <c r="BP160" s="39"/>
      <c r="BQ160" s="39"/>
      <c r="BR160" s="39"/>
      <c r="BS160" s="39"/>
      <c r="BT160" s="39"/>
      <c r="BU160" s="39"/>
      <c r="BV160" s="39"/>
      <c r="BW160" s="39"/>
      <c r="BX160" s="39"/>
      <c r="BY160" s="39"/>
      <c r="BZ160" s="39"/>
      <c r="CA160" s="39"/>
      <c r="CB160" s="39"/>
      <c r="CC160" s="39"/>
      <c r="CD160" s="39"/>
      <c r="CE160" s="39"/>
      <c r="CF160" s="39"/>
      <c r="CG160" s="39"/>
      <c r="CH160" s="39"/>
      <c r="CI160" s="39"/>
      <c r="CJ160" s="39"/>
      <c r="CK160" s="39"/>
      <c r="CL160" s="39"/>
      <c r="CM160" s="39"/>
      <c r="CN160" s="39"/>
      <c r="CO160" s="39"/>
      <c r="CP160" s="39"/>
      <c r="CQ160" s="39"/>
      <c r="CR160" s="39"/>
      <c r="CS160" s="39"/>
      <c r="CT160" s="39"/>
      <c r="CU160" s="39"/>
      <c r="CV160" s="39"/>
      <c r="CW160" s="39"/>
      <c r="CX160" s="39"/>
      <c r="CY160" s="39"/>
      <c r="CZ160" s="39"/>
      <c r="DA160" s="39"/>
      <c r="DB160" s="39"/>
      <c r="DC160" s="39"/>
      <c r="DD160" s="39"/>
      <c r="DE160" s="39"/>
      <c r="DF160" s="39"/>
      <c r="DG160" s="39"/>
      <c r="DH160" s="39"/>
      <c r="DI160" s="39"/>
      <c r="DJ160" s="39"/>
      <c r="DK160" s="39"/>
      <c r="DL160" s="39"/>
      <c r="DM160" s="39"/>
      <c r="DN160" s="39"/>
      <c r="DO160" s="39"/>
      <c r="DP160" s="39"/>
      <c r="DQ160" s="39"/>
      <c r="DR160" s="39"/>
      <c r="DS160" s="39"/>
      <c r="DT160" s="39"/>
      <c r="DU160" s="39"/>
      <c r="DV160" s="39"/>
      <c r="DW160" s="39"/>
      <c r="DX160" s="39"/>
      <c r="DY160" s="39"/>
      <c r="DZ160" s="39"/>
      <c r="EA160" s="39"/>
      <c r="EB160" s="39"/>
      <c r="EC160" s="39"/>
      <c r="ED160" s="39"/>
      <c r="EE160" s="39"/>
      <c r="EF160" s="39"/>
      <c r="EG160" s="39"/>
      <c r="EH160" s="39"/>
      <c r="EI160" s="39"/>
      <c r="EJ160" s="39"/>
      <c r="EK160" s="39"/>
      <c r="EL160" s="39"/>
      <c r="EM160" s="39"/>
      <c r="EN160" s="39"/>
      <c r="EO160" s="39"/>
      <c r="EP160" s="39"/>
      <c r="EQ160" s="39"/>
      <c r="ER160" s="39"/>
      <c r="ES160" s="39"/>
      <c r="ET160" s="39"/>
      <c r="EU160" s="39"/>
      <c r="EV160" s="39"/>
      <c r="EW160" s="39"/>
      <c r="EX160" s="39"/>
      <c r="EY160" s="39"/>
      <c r="EZ160" s="39"/>
      <c r="FA160" s="39"/>
      <c r="FB160" s="39"/>
      <c r="FC160" s="39"/>
      <c r="FD160" s="39"/>
      <c r="FE160" s="39"/>
      <c r="FF160" s="39"/>
      <c r="FG160" s="39"/>
      <c r="FH160" s="39"/>
      <c r="FI160" s="39"/>
      <c r="FJ160" s="39"/>
      <c r="FK160" s="39"/>
      <c r="FL160" s="39"/>
      <c r="FM160" s="39"/>
      <c r="FN160" s="39"/>
      <c r="FO160" s="39"/>
      <c r="FP160" s="39"/>
      <c r="FQ160" s="39"/>
      <c r="FR160" s="39"/>
      <c r="FS160" s="39"/>
      <c r="FT160" s="39"/>
      <c r="FU160" s="39"/>
      <c r="FV160" s="39"/>
      <c r="FW160" s="39"/>
      <c r="FX160" s="39"/>
      <c r="FY160" s="39"/>
      <c r="FZ160" s="39"/>
      <c r="GA160" s="39"/>
      <c r="GB160" s="39"/>
      <c r="GC160" s="39"/>
      <c r="GD160" s="39"/>
      <c r="GE160" s="39"/>
      <c r="GF160" s="39"/>
      <c r="GG160" s="39"/>
      <c r="GH160" s="39"/>
      <c r="GI160" s="39"/>
      <c r="GJ160" s="39"/>
      <c r="GK160" s="39"/>
      <c r="GL160" s="39"/>
      <c r="GM160" s="39"/>
      <c r="GN160" s="39"/>
      <c r="GO160" s="39"/>
      <c r="GP160" s="39"/>
      <c r="GQ160" s="39"/>
      <c r="GR160" s="39"/>
      <c r="GS160" s="39"/>
      <c r="GT160" s="39"/>
      <c r="GU160" s="39"/>
      <c r="GV160" s="39"/>
      <c r="GW160" s="39"/>
      <c r="GX160" s="39"/>
      <c r="GY160" s="39"/>
      <c r="GZ160" s="39"/>
      <c r="HA160" s="39"/>
      <c r="HB160" s="39"/>
      <c r="HC160" s="39"/>
      <c r="HD160" s="39"/>
      <c r="HE160" s="39"/>
      <c r="HF160" s="39"/>
      <c r="HG160" s="39"/>
      <c r="HH160" s="39"/>
      <c r="HI160" s="39"/>
      <c r="HJ160" s="39"/>
      <c r="HK160" s="39"/>
      <c r="HL160" s="39"/>
      <c r="HM160" s="39"/>
      <c r="HN160" s="39"/>
      <c r="HO160" s="39"/>
      <c r="HP160" s="39"/>
      <c r="HQ160" s="39"/>
      <c r="HR160" s="39"/>
      <c r="HS160" s="39"/>
      <c r="HT160" s="39"/>
      <c r="HU160" s="39"/>
      <c r="HV160" s="39"/>
      <c r="HW160" s="39"/>
      <c r="HX160" s="39"/>
      <c r="HY160" s="39"/>
      <c r="HZ160" s="39"/>
      <c r="IA160" s="39"/>
      <c r="IB160" s="39"/>
      <c r="IC160" s="39"/>
      <c r="ID160" s="39"/>
      <c r="IE160" s="39"/>
      <c r="IF160" s="39"/>
      <c r="IG160" s="39"/>
      <c r="IH160" s="39"/>
      <c r="II160" s="39"/>
      <c r="IJ160" s="39"/>
      <c r="IK160" s="39"/>
    </row>
    <row r="161" spans="1:245" s="42" customFormat="1" ht="23.25" customHeight="1" x14ac:dyDescent="0.2">
      <c r="A161" s="36">
        <f t="shared" si="13"/>
        <v>645</v>
      </c>
      <c r="B161" s="15" t="s">
        <v>202</v>
      </c>
      <c r="C161" s="5" t="s">
        <v>90</v>
      </c>
      <c r="D161" s="38">
        <v>14</v>
      </c>
      <c r="E161" s="17"/>
      <c r="F161" s="27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F161" s="41"/>
      <c r="AG161" s="41"/>
      <c r="AH161" s="41"/>
      <c r="AI161" s="41"/>
      <c r="AJ161" s="41"/>
      <c r="AK161" s="41"/>
      <c r="AL161" s="41"/>
      <c r="AM161" s="41"/>
      <c r="AN161" s="41"/>
      <c r="AO161" s="41"/>
      <c r="AP161" s="41"/>
      <c r="AQ161" s="41"/>
      <c r="AR161" s="41"/>
      <c r="AS161" s="41"/>
      <c r="AT161" s="41"/>
      <c r="AU161" s="41"/>
      <c r="AV161" s="41"/>
      <c r="AW161" s="41"/>
      <c r="AX161" s="41"/>
      <c r="AY161" s="41"/>
      <c r="AZ161" s="41"/>
      <c r="BA161" s="41"/>
      <c r="BB161" s="41"/>
      <c r="BC161" s="41"/>
      <c r="BD161" s="41"/>
      <c r="BE161" s="41"/>
      <c r="BF161" s="41"/>
      <c r="BG161" s="41"/>
      <c r="BH161" s="41"/>
      <c r="BI161" s="41"/>
      <c r="BJ161" s="41"/>
      <c r="BK161" s="41"/>
      <c r="BL161" s="41"/>
      <c r="BM161" s="41"/>
      <c r="BN161" s="41"/>
      <c r="BO161" s="41"/>
      <c r="BP161" s="41"/>
      <c r="BQ161" s="41"/>
      <c r="BR161" s="41"/>
      <c r="BS161" s="41"/>
      <c r="BT161" s="41"/>
      <c r="BU161" s="41"/>
      <c r="BV161" s="41"/>
      <c r="BW161" s="41"/>
      <c r="BX161" s="41"/>
      <c r="BY161" s="41"/>
      <c r="BZ161" s="41"/>
      <c r="CA161" s="41"/>
      <c r="CB161" s="41"/>
      <c r="CC161" s="41"/>
      <c r="CD161" s="41"/>
      <c r="CE161" s="41"/>
      <c r="CF161" s="41"/>
      <c r="CG161" s="41"/>
      <c r="CH161" s="41"/>
      <c r="CI161" s="41"/>
      <c r="CJ161" s="41"/>
      <c r="CK161" s="41"/>
      <c r="CL161" s="41"/>
      <c r="CM161" s="41"/>
      <c r="CN161" s="41"/>
      <c r="CO161" s="41"/>
      <c r="CP161" s="41"/>
      <c r="CQ161" s="41"/>
      <c r="CR161" s="41"/>
      <c r="CS161" s="41"/>
      <c r="CT161" s="41"/>
      <c r="CU161" s="41"/>
      <c r="CV161" s="41"/>
      <c r="CW161" s="41"/>
      <c r="CX161" s="41"/>
      <c r="CY161" s="41"/>
      <c r="CZ161" s="41"/>
      <c r="DA161" s="41"/>
      <c r="DB161" s="41"/>
      <c r="DC161" s="41"/>
      <c r="DD161" s="41"/>
      <c r="DE161" s="41"/>
      <c r="DF161" s="41"/>
      <c r="DG161" s="41"/>
      <c r="DH161" s="41"/>
      <c r="DI161" s="41"/>
      <c r="DJ161" s="41"/>
      <c r="DK161" s="41"/>
      <c r="DL161" s="41"/>
      <c r="DM161" s="41"/>
      <c r="DN161" s="41"/>
      <c r="DO161" s="41"/>
      <c r="DP161" s="41"/>
      <c r="DQ161" s="41"/>
      <c r="DR161" s="41"/>
      <c r="DS161" s="41"/>
      <c r="DT161" s="41"/>
      <c r="DU161" s="41"/>
      <c r="DV161" s="41"/>
      <c r="DW161" s="41"/>
      <c r="DX161" s="41"/>
      <c r="DY161" s="41"/>
      <c r="DZ161" s="41"/>
      <c r="EA161" s="41"/>
      <c r="EB161" s="41"/>
      <c r="EC161" s="41"/>
      <c r="ED161" s="41"/>
      <c r="EE161" s="41"/>
      <c r="EF161" s="41"/>
      <c r="EG161" s="41"/>
      <c r="EH161" s="41"/>
      <c r="EI161" s="41"/>
      <c r="EJ161" s="41"/>
      <c r="EK161" s="41"/>
      <c r="EL161" s="41"/>
      <c r="EM161" s="41"/>
      <c r="EN161" s="41"/>
      <c r="EO161" s="41"/>
      <c r="EP161" s="41"/>
      <c r="EQ161" s="41"/>
      <c r="ER161" s="41"/>
      <c r="ES161" s="41"/>
      <c r="ET161" s="41"/>
      <c r="EU161" s="41"/>
      <c r="EV161" s="41"/>
      <c r="EW161" s="41"/>
      <c r="EX161" s="41"/>
      <c r="EY161" s="41"/>
      <c r="EZ161" s="41"/>
      <c r="FA161" s="41"/>
      <c r="FB161" s="41"/>
      <c r="FC161" s="41"/>
      <c r="FD161" s="41"/>
      <c r="FE161" s="41"/>
      <c r="FF161" s="41"/>
      <c r="FG161" s="41"/>
      <c r="FH161" s="41"/>
      <c r="FI161" s="41"/>
      <c r="FJ161" s="41"/>
      <c r="FK161" s="41"/>
      <c r="FL161" s="41"/>
      <c r="FM161" s="41"/>
      <c r="FN161" s="41"/>
      <c r="FO161" s="41"/>
      <c r="FP161" s="41"/>
      <c r="FQ161" s="41"/>
      <c r="FR161" s="41"/>
      <c r="FS161" s="41"/>
      <c r="FT161" s="41"/>
      <c r="FU161" s="41"/>
      <c r="FV161" s="41"/>
      <c r="FW161" s="41"/>
      <c r="FX161" s="41"/>
      <c r="FY161" s="41"/>
      <c r="FZ161" s="41"/>
      <c r="GA161" s="41"/>
      <c r="GB161" s="41"/>
      <c r="GC161" s="41"/>
      <c r="GD161" s="41"/>
      <c r="GE161" s="41"/>
      <c r="GF161" s="41"/>
      <c r="GG161" s="41"/>
      <c r="GH161" s="41"/>
      <c r="GI161" s="41"/>
      <c r="GJ161" s="41"/>
      <c r="GK161" s="41"/>
      <c r="GL161" s="41"/>
      <c r="GM161" s="41"/>
      <c r="GN161" s="41"/>
      <c r="GO161" s="41"/>
      <c r="GP161" s="41"/>
      <c r="GQ161" s="41"/>
      <c r="GR161" s="41"/>
      <c r="GS161" s="41"/>
      <c r="GT161" s="41"/>
      <c r="GU161" s="41"/>
      <c r="GV161" s="41"/>
      <c r="GW161" s="41"/>
      <c r="GX161" s="41"/>
      <c r="GY161" s="41"/>
      <c r="GZ161" s="41"/>
      <c r="HA161" s="41"/>
      <c r="HB161" s="41"/>
      <c r="HC161" s="41"/>
      <c r="HD161" s="41"/>
      <c r="HE161" s="41"/>
      <c r="HF161" s="41"/>
      <c r="HG161" s="41"/>
      <c r="HH161" s="41"/>
      <c r="HI161" s="41"/>
      <c r="HJ161" s="41"/>
      <c r="HK161" s="41"/>
      <c r="HL161" s="41"/>
      <c r="HM161" s="41"/>
      <c r="HN161" s="41"/>
      <c r="HO161" s="41"/>
      <c r="HP161" s="41"/>
      <c r="HQ161" s="41"/>
      <c r="HR161" s="41"/>
      <c r="HS161" s="41"/>
      <c r="HT161" s="41"/>
      <c r="HU161" s="41"/>
      <c r="HV161" s="41"/>
      <c r="HW161" s="41"/>
      <c r="HX161" s="41"/>
      <c r="HY161" s="41"/>
      <c r="HZ161" s="41"/>
      <c r="IA161" s="41"/>
      <c r="IB161" s="41"/>
      <c r="IC161" s="41"/>
      <c r="ID161" s="41"/>
      <c r="IE161" s="41"/>
      <c r="IF161" s="41"/>
      <c r="IG161" s="41"/>
      <c r="IH161" s="41"/>
      <c r="II161" s="41"/>
      <c r="IJ161" s="41"/>
      <c r="IK161" s="41"/>
    </row>
    <row r="162" spans="1:245" s="42" customFormat="1" ht="24" customHeight="1" x14ac:dyDescent="0.2">
      <c r="A162" s="36">
        <f t="shared" si="13"/>
        <v>646</v>
      </c>
      <c r="B162" s="15" t="s">
        <v>203</v>
      </c>
      <c r="C162" s="5" t="s">
        <v>90</v>
      </c>
      <c r="D162" s="38">
        <v>3</v>
      </c>
      <c r="E162" s="17"/>
      <c r="F162" s="27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  <c r="AS162" s="41"/>
      <c r="AT162" s="41"/>
      <c r="AU162" s="41"/>
      <c r="AV162" s="41"/>
      <c r="AW162" s="41"/>
      <c r="AX162" s="41"/>
      <c r="AY162" s="41"/>
      <c r="AZ162" s="41"/>
      <c r="BA162" s="41"/>
      <c r="BB162" s="41"/>
      <c r="BC162" s="41"/>
      <c r="BD162" s="41"/>
      <c r="BE162" s="41"/>
      <c r="BF162" s="41"/>
      <c r="BG162" s="41"/>
      <c r="BH162" s="41"/>
      <c r="BI162" s="41"/>
      <c r="BJ162" s="41"/>
      <c r="BK162" s="41"/>
      <c r="BL162" s="41"/>
      <c r="BM162" s="41"/>
      <c r="BN162" s="41"/>
      <c r="BO162" s="41"/>
      <c r="BP162" s="41"/>
      <c r="BQ162" s="41"/>
      <c r="BR162" s="41"/>
      <c r="BS162" s="41"/>
      <c r="BT162" s="41"/>
      <c r="BU162" s="41"/>
      <c r="BV162" s="41"/>
      <c r="BW162" s="41"/>
      <c r="BX162" s="41"/>
      <c r="BY162" s="41"/>
      <c r="BZ162" s="41"/>
      <c r="CA162" s="41"/>
      <c r="CB162" s="41"/>
      <c r="CC162" s="41"/>
      <c r="CD162" s="41"/>
      <c r="CE162" s="41"/>
      <c r="CF162" s="41"/>
      <c r="CG162" s="41"/>
      <c r="CH162" s="41"/>
      <c r="CI162" s="41"/>
      <c r="CJ162" s="41"/>
      <c r="CK162" s="41"/>
      <c r="CL162" s="41"/>
      <c r="CM162" s="41"/>
      <c r="CN162" s="41"/>
      <c r="CO162" s="41"/>
      <c r="CP162" s="41"/>
      <c r="CQ162" s="41"/>
      <c r="CR162" s="41"/>
      <c r="CS162" s="41"/>
      <c r="CT162" s="41"/>
      <c r="CU162" s="41"/>
      <c r="CV162" s="41"/>
      <c r="CW162" s="41"/>
      <c r="CX162" s="41"/>
      <c r="CY162" s="41"/>
      <c r="CZ162" s="41"/>
      <c r="DA162" s="41"/>
      <c r="DB162" s="41"/>
      <c r="DC162" s="41"/>
      <c r="DD162" s="41"/>
      <c r="DE162" s="41"/>
      <c r="DF162" s="41"/>
      <c r="DG162" s="41"/>
      <c r="DH162" s="41"/>
      <c r="DI162" s="41"/>
      <c r="DJ162" s="41"/>
      <c r="DK162" s="41"/>
      <c r="DL162" s="41"/>
      <c r="DM162" s="41"/>
      <c r="DN162" s="41"/>
      <c r="DO162" s="41"/>
      <c r="DP162" s="41"/>
      <c r="DQ162" s="41"/>
      <c r="DR162" s="41"/>
      <c r="DS162" s="41"/>
      <c r="DT162" s="41"/>
      <c r="DU162" s="41"/>
      <c r="DV162" s="41"/>
      <c r="DW162" s="41"/>
      <c r="DX162" s="41"/>
      <c r="DY162" s="41"/>
      <c r="DZ162" s="41"/>
      <c r="EA162" s="41"/>
      <c r="EB162" s="41"/>
      <c r="EC162" s="41"/>
      <c r="ED162" s="41"/>
      <c r="EE162" s="41"/>
      <c r="EF162" s="41"/>
      <c r="EG162" s="41"/>
      <c r="EH162" s="41"/>
      <c r="EI162" s="41"/>
      <c r="EJ162" s="41"/>
      <c r="EK162" s="41"/>
      <c r="EL162" s="41"/>
      <c r="EM162" s="41"/>
      <c r="EN162" s="41"/>
      <c r="EO162" s="41"/>
      <c r="EP162" s="41"/>
      <c r="EQ162" s="41"/>
      <c r="ER162" s="41"/>
      <c r="ES162" s="41"/>
      <c r="ET162" s="41"/>
      <c r="EU162" s="41"/>
      <c r="EV162" s="41"/>
      <c r="EW162" s="41"/>
      <c r="EX162" s="41"/>
      <c r="EY162" s="41"/>
      <c r="EZ162" s="41"/>
      <c r="FA162" s="41"/>
      <c r="FB162" s="41"/>
      <c r="FC162" s="41"/>
      <c r="FD162" s="41"/>
      <c r="FE162" s="41"/>
      <c r="FF162" s="41"/>
      <c r="FG162" s="41"/>
      <c r="FH162" s="41"/>
      <c r="FI162" s="41"/>
      <c r="FJ162" s="41"/>
      <c r="FK162" s="41"/>
      <c r="FL162" s="41"/>
      <c r="FM162" s="41"/>
      <c r="FN162" s="41"/>
      <c r="FO162" s="41"/>
      <c r="FP162" s="41"/>
      <c r="FQ162" s="41"/>
      <c r="FR162" s="41"/>
      <c r="FS162" s="41"/>
      <c r="FT162" s="41"/>
      <c r="FU162" s="41"/>
      <c r="FV162" s="41"/>
      <c r="FW162" s="41"/>
      <c r="FX162" s="41"/>
      <c r="FY162" s="41"/>
      <c r="FZ162" s="41"/>
      <c r="GA162" s="41"/>
      <c r="GB162" s="41"/>
      <c r="GC162" s="41"/>
      <c r="GD162" s="41"/>
      <c r="GE162" s="41"/>
      <c r="GF162" s="41"/>
      <c r="GG162" s="41"/>
      <c r="GH162" s="41"/>
      <c r="GI162" s="41"/>
      <c r="GJ162" s="41"/>
      <c r="GK162" s="41"/>
      <c r="GL162" s="41"/>
      <c r="GM162" s="41"/>
      <c r="GN162" s="41"/>
      <c r="GO162" s="41"/>
      <c r="GP162" s="41"/>
      <c r="GQ162" s="41"/>
      <c r="GR162" s="41"/>
      <c r="GS162" s="41"/>
      <c r="GT162" s="41"/>
      <c r="GU162" s="41"/>
      <c r="GV162" s="41"/>
      <c r="GW162" s="41"/>
      <c r="GX162" s="41"/>
      <c r="GY162" s="41"/>
      <c r="GZ162" s="41"/>
      <c r="HA162" s="41"/>
      <c r="HB162" s="41"/>
      <c r="HC162" s="41"/>
      <c r="HD162" s="41"/>
      <c r="HE162" s="41"/>
      <c r="HF162" s="41"/>
      <c r="HG162" s="41"/>
      <c r="HH162" s="41"/>
      <c r="HI162" s="41"/>
      <c r="HJ162" s="41"/>
      <c r="HK162" s="41"/>
      <c r="HL162" s="41"/>
      <c r="HM162" s="41"/>
      <c r="HN162" s="41"/>
      <c r="HO162" s="41"/>
      <c r="HP162" s="41"/>
      <c r="HQ162" s="41"/>
      <c r="HR162" s="41"/>
      <c r="HS162" s="41"/>
      <c r="HT162" s="41"/>
      <c r="HU162" s="41"/>
      <c r="HV162" s="41"/>
      <c r="HW162" s="41"/>
      <c r="HX162" s="41"/>
      <c r="HY162" s="41"/>
      <c r="HZ162" s="41"/>
      <c r="IA162" s="41"/>
      <c r="IB162" s="41"/>
      <c r="IC162" s="41"/>
      <c r="ID162" s="41"/>
      <c r="IE162" s="41"/>
      <c r="IF162" s="41"/>
      <c r="IG162" s="41"/>
      <c r="IH162" s="41"/>
      <c r="II162" s="41"/>
      <c r="IJ162" s="41"/>
      <c r="IK162" s="41"/>
    </row>
    <row r="163" spans="1:245" s="42" customFormat="1" ht="24" customHeight="1" x14ac:dyDescent="0.2">
      <c r="A163" s="36">
        <f>A162+1</f>
        <v>647</v>
      </c>
      <c r="B163" s="15" t="s">
        <v>204</v>
      </c>
      <c r="C163" s="5" t="s">
        <v>90</v>
      </c>
      <c r="D163" s="38">
        <v>8</v>
      </c>
      <c r="E163" s="17"/>
      <c r="F163" s="27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  <c r="AO163" s="41"/>
      <c r="AP163" s="41"/>
      <c r="AQ163" s="41"/>
      <c r="AR163" s="41"/>
      <c r="AS163" s="41"/>
      <c r="AT163" s="41"/>
      <c r="AU163" s="41"/>
      <c r="AV163" s="41"/>
      <c r="AW163" s="41"/>
      <c r="AX163" s="41"/>
      <c r="AY163" s="41"/>
      <c r="AZ163" s="41"/>
      <c r="BA163" s="41"/>
      <c r="BB163" s="41"/>
      <c r="BC163" s="41"/>
      <c r="BD163" s="41"/>
      <c r="BE163" s="41"/>
      <c r="BF163" s="41"/>
      <c r="BG163" s="41"/>
      <c r="BH163" s="41"/>
      <c r="BI163" s="41"/>
      <c r="BJ163" s="41"/>
      <c r="BK163" s="41"/>
      <c r="BL163" s="41"/>
      <c r="BM163" s="41"/>
      <c r="BN163" s="41"/>
      <c r="BO163" s="41"/>
      <c r="BP163" s="41"/>
      <c r="BQ163" s="41"/>
      <c r="BR163" s="41"/>
      <c r="BS163" s="41"/>
      <c r="BT163" s="41"/>
      <c r="BU163" s="41"/>
      <c r="BV163" s="41"/>
      <c r="BW163" s="41"/>
      <c r="BX163" s="41"/>
      <c r="BY163" s="41"/>
      <c r="BZ163" s="41"/>
      <c r="CA163" s="41"/>
      <c r="CB163" s="41"/>
      <c r="CC163" s="41"/>
      <c r="CD163" s="41"/>
      <c r="CE163" s="41"/>
      <c r="CF163" s="41"/>
      <c r="CG163" s="41"/>
      <c r="CH163" s="41"/>
      <c r="CI163" s="41"/>
      <c r="CJ163" s="41"/>
      <c r="CK163" s="41"/>
      <c r="CL163" s="41"/>
      <c r="CM163" s="41"/>
      <c r="CN163" s="41"/>
      <c r="CO163" s="41"/>
      <c r="CP163" s="41"/>
      <c r="CQ163" s="41"/>
      <c r="CR163" s="41"/>
      <c r="CS163" s="41"/>
      <c r="CT163" s="41"/>
      <c r="CU163" s="41"/>
      <c r="CV163" s="41"/>
      <c r="CW163" s="41"/>
      <c r="CX163" s="41"/>
      <c r="CY163" s="41"/>
      <c r="CZ163" s="41"/>
      <c r="DA163" s="41"/>
      <c r="DB163" s="41"/>
      <c r="DC163" s="41"/>
      <c r="DD163" s="41"/>
      <c r="DE163" s="41"/>
      <c r="DF163" s="41"/>
      <c r="DG163" s="41"/>
      <c r="DH163" s="41"/>
      <c r="DI163" s="41"/>
      <c r="DJ163" s="41"/>
      <c r="DK163" s="41"/>
      <c r="DL163" s="41"/>
      <c r="DM163" s="41"/>
      <c r="DN163" s="41"/>
      <c r="DO163" s="41"/>
      <c r="DP163" s="41"/>
      <c r="DQ163" s="41"/>
      <c r="DR163" s="41"/>
      <c r="DS163" s="41"/>
      <c r="DT163" s="41"/>
      <c r="DU163" s="41"/>
      <c r="DV163" s="41"/>
      <c r="DW163" s="41"/>
      <c r="DX163" s="41"/>
      <c r="DY163" s="41"/>
      <c r="DZ163" s="41"/>
      <c r="EA163" s="41"/>
      <c r="EB163" s="41"/>
      <c r="EC163" s="41"/>
      <c r="ED163" s="41"/>
      <c r="EE163" s="41"/>
      <c r="EF163" s="41"/>
      <c r="EG163" s="41"/>
      <c r="EH163" s="41"/>
      <c r="EI163" s="41"/>
      <c r="EJ163" s="41"/>
      <c r="EK163" s="41"/>
      <c r="EL163" s="41"/>
      <c r="EM163" s="41"/>
      <c r="EN163" s="41"/>
      <c r="EO163" s="41"/>
      <c r="EP163" s="41"/>
      <c r="EQ163" s="41"/>
      <c r="ER163" s="41"/>
      <c r="ES163" s="41"/>
      <c r="ET163" s="41"/>
      <c r="EU163" s="41"/>
      <c r="EV163" s="41"/>
      <c r="EW163" s="41"/>
      <c r="EX163" s="41"/>
      <c r="EY163" s="41"/>
      <c r="EZ163" s="41"/>
      <c r="FA163" s="41"/>
      <c r="FB163" s="41"/>
      <c r="FC163" s="41"/>
      <c r="FD163" s="41"/>
      <c r="FE163" s="41"/>
      <c r="FF163" s="41"/>
      <c r="FG163" s="41"/>
      <c r="FH163" s="41"/>
      <c r="FI163" s="41"/>
      <c r="FJ163" s="41"/>
      <c r="FK163" s="41"/>
      <c r="FL163" s="41"/>
      <c r="FM163" s="41"/>
      <c r="FN163" s="41"/>
      <c r="FO163" s="41"/>
      <c r="FP163" s="41"/>
      <c r="FQ163" s="41"/>
      <c r="FR163" s="41"/>
      <c r="FS163" s="41"/>
      <c r="FT163" s="41"/>
      <c r="FU163" s="41"/>
      <c r="FV163" s="41"/>
      <c r="FW163" s="41"/>
      <c r="FX163" s="41"/>
      <c r="FY163" s="41"/>
      <c r="FZ163" s="41"/>
      <c r="GA163" s="41"/>
      <c r="GB163" s="41"/>
      <c r="GC163" s="41"/>
      <c r="GD163" s="41"/>
      <c r="GE163" s="41"/>
      <c r="GF163" s="41"/>
      <c r="GG163" s="41"/>
      <c r="GH163" s="41"/>
      <c r="GI163" s="41"/>
      <c r="GJ163" s="41"/>
      <c r="GK163" s="41"/>
      <c r="GL163" s="41"/>
      <c r="GM163" s="41"/>
      <c r="GN163" s="41"/>
      <c r="GO163" s="41"/>
      <c r="GP163" s="41"/>
      <c r="GQ163" s="41"/>
      <c r="GR163" s="41"/>
      <c r="GS163" s="41"/>
      <c r="GT163" s="41"/>
      <c r="GU163" s="41"/>
      <c r="GV163" s="41"/>
      <c r="GW163" s="41"/>
      <c r="GX163" s="41"/>
      <c r="GY163" s="41"/>
      <c r="GZ163" s="41"/>
      <c r="HA163" s="41"/>
      <c r="HB163" s="41"/>
      <c r="HC163" s="41"/>
      <c r="HD163" s="41"/>
      <c r="HE163" s="41"/>
      <c r="HF163" s="41"/>
      <c r="HG163" s="41"/>
      <c r="HH163" s="41"/>
      <c r="HI163" s="41"/>
      <c r="HJ163" s="41"/>
      <c r="HK163" s="41"/>
      <c r="HL163" s="41"/>
      <c r="HM163" s="41"/>
      <c r="HN163" s="41"/>
      <c r="HO163" s="41"/>
      <c r="HP163" s="41"/>
      <c r="HQ163" s="41"/>
      <c r="HR163" s="41"/>
      <c r="HS163" s="41"/>
      <c r="HT163" s="41"/>
      <c r="HU163" s="41"/>
      <c r="HV163" s="41"/>
      <c r="HW163" s="41"/>
      <c r="HX163" s="41"/>
      <c r="HY163" s="41"/>
      <c r="HZ163" s="41"/>
      <c r="IA163" s="41"/>
      <c r="IB163" s="41"/>
      <c r="IC163" s="41"/>
      <c r="ID163" s="41"/>
      <c r="IE163" s="41"/>
      <c r="IF163" s="41"/>
      <c r="IG163" s="41"/>
      <c r="IH163" s="41"/>
      <c r="II163" s="41"/>
      <c r="IJ163" s="41"/>
      <c r="IK163" s="41"/>
    </row>
    <row r="164" spans="1:245" s="42" customFormat="1" ht="36.75" customHeight="1" x14ac:dyDescent="0.2">
      <c r="A164" s="36">
        <f>A163+1</f>
        <v>648</v>
      </c>
      <c r="B164" s="15" t="s">
        <v>205</v>
      </c>
      <c r="C164" s="5" t="s">
        <v>1</v>
      </c>
      <c r="D164" s="43">
        <v>20</v>
      </c>
      <c r="E164" s="17"/>
      <c r="F164" s="27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  <c r="AO164" s="41"/>
      <c r="AP164" s="41"/>
      <c r="AQ164" s="41"/>
      <c r="AR164" s="41"/>
      <c r="AS164" s="41"/>
      <c r="AT164" s="41"/>
      <c r="AU164" s="41"/>
      <c r="AV164" s="41"/>
      <c r="AW164" s="41"/>
      <c r="AX164" s="41"/>
      <c r="AY164" s="41"/>
      <c r="AZ164" s="41"/>
      <c r="BA164" s="41"/>
      <c r="BB164" s="41"/>
      <c r="BC164" s="41"/>
      <c r="BD164" s="41"/>
      <c r="BE164" s="41"/>
      <c r="BF164" s="41"/>
      <c r="BG164" s="41"/>
      <c r="BH164" s="41"/>
      <c r="BI164" s="41"/>
      <c r="BJ164" s="41"/>
      <c r="BK164" s="41"/>
      <c r="BL164" s="41"/>
      <c r="BM164" s="41"/>
      <c r="BN164" s="41"/>
      <c r="BO164" s="41"/>
      <c r="BP164" s="41"/>
      <c r="BQ164" s="41"/>
      <c r="BR164" s="41"/>
      <c r="BS164" s="41"/>
      <c r="BT164" s="41"/>
      <c r="BU164" s="41"/>
      <c r="BV164" s="41"/>
      <c r="BW164" s="41"/>
      <c r="BX164" s="41"/>
      <c r="BY164" s="41"/>
      <c r="BZ164" s="41"/>
      <c r="CA164" s="41"/>
      <c r="CB164" s="41"/>
      <c r="CC164" s="41"/>
      <c r="CD164" s="41"/>
      <c r="CE164" s="41"/>
      <c r="CF164" s="41"/>
      <c r="CG164" s="41"/>
      <c r="CH164" s="41"/>
      <c r="CI164" s="41"/>
      <c r="CJ164" s="41"/>
      <c r="CK164" s="41"/>
      <c r="CL164" s="41"/>
      <c r="CM164" s="41"/>
      <c r="CN164" s="41"/>
      <c r="CO164" s="41"/>
      <c r="CP164" s="41"/>
      <c r="CQ164" s="41"/>
      <c r="CR164" s="41"/>
      <c r="CS164" s="41"/>
      <c r="CT164" s="41"/>
      <c r="CU164" s="41"/>
      <c r="CV164" s="41"/>
      <c r="CW164" s="41"/>
      <c r="CX164" s="41"/>
      <c r="CY164" s="41"/>
      <c r="CZ164" s="41"/>
      <c r="DA164" s="41"/>
      <c r="DB164" s="41"/>
      <c r="DC164" s="41"/>
      <c r="DD164" s="41"/>
      <c r="DE164" s="41"/>
      <c r="DF164" s="41"/>
      <c r="DG164" s="41"/>
      <c r="DH164" s="41"/>
      <c r="DI164" s="41"/>
      <c r="DJ164" s="41"/>
      <c r="DK164" s="41"/>
      <c r="DL164" s="41"/>
      <c r="DM164" s="41"/>
      <c r="DN164" s="41"/>
      <c r="DO164" s="41"/>
      <c r="DP164" s="41"/>
      <c r="DQ164" s="41"/>
      <c r="DR164" s="41"/>
      <c r="DS164" s="41"/>
      <c r="DT164" s="41"/>
      <c r="DU164" s="41"/>
      <c r="DV164" s="41"/>
      <c r="DW164" s="41"/>
      <c r="DX164" s="41"/>
      <c r="DY164" s="41"/>
      <c r="DZ164" s="41"/>
      <c r="EA164" s="41"/>
      <c r="EB164" s="41"/>
      <c r="EC164" s="41"/>
      <c r="ED164" s="41"/>
      <c r="EE164" s="41"/>
      <c r="EF164" s="41"/>
      <c r="EG164" s="41"/>
      <c r="EH164" s="41"/>
      <c r="EI164" s="41"/>
      <c r="EJ164" s="41"/>
      <c r="EK164" s="41"/>
      <c r="EL164" s="41"/>
      <c r="EM164" s="41"/>
      <c r="EN164" s="41"/>
      <c r="EO164" s="41"/>
      <c r="EP164" s="41"/>
      <c r="EQ164" s="41"/>
      <c r="ER164" s="41"/>
      <c r="ES164" s="41"/>
      <c r="ET164" s="41"/>
      <c r="EU164" s="41"/>
      <c r="EV164" s="41"/>
      <c r="EW164" s="41"/>
      <c r="EX164" s="41"/>
      <c r="EY164" s="41"/>
      <c r="EZ164" s="41"/>
      <c r="FA164" s="41"/>
      <c r="FB164" s="41"/>
      <c r="FC164" s="41"/>
      <c r="FD164" s="41"/>
      <c r="FE164" s="41"/>
      <c r="FF164" s="41"/>
      <c r="FG164" s="41"/>
      <c r="FH164" s="41"/>
      <c r="FI164" s="41"/>
      <c r="FJ164" s="41"/>
      <c r="FK164" s="41"/>
      <c r="FL164" s="41"/>
      <c r="FM164" s="41"/>
      <c r="FN164" s="41"/>
      <c r="FO164" s="41"/>
      <c r="FP164" s="41"/>
      <c r="FQ164" s="41"/>
      <c r="FR164" s="41"/>
      <c r="FS164" s="41"/>
      <c r="FT164" s="41"/>
      <c r="FU164" s="41"/>
      <c r="FV164" s="41"/>
      <c r="FW164" s="41"/>
      <c r="FX164" s="41"/>
      <c r="FY164" s="41"/>
      <c r="FZ164" s="41"/>
      <c r="GA164" s="41"/>
      <c r="GB164" s="41"/>
      <c r="GC164" s="41"/>
      <c r="GD164" s="41"/>
      <c r="GE164" s="41"/>
      <c r="GF164" s="41"/>
      <c r="GG164" s="41"/>
      <c r="GH164" s="41"/>
      <c r="GI164" s="41"/>
      <c r="GJ164" s="41"/>
      <c r="GK164" s="41"/>
      <c r="GL164" s="41"/>
      <c r="GM164" s="41"/>
      <c r="GN164" s="41"/>
      <c r="GO164" s="41"/>
      <c r="GP164" s="41"/>
      <c r="GQ164" s="41"/>
      <c r="GR164" s="41"/>
      <c r="GS164" s="41"/>
      <c r="GT164" s="41"/>
      <c r="GU164" s="41"/>
      <c r="GV164" s="41"/>
      <c r="GW164" s="41"/>
      <c r="GX164" s="41"/>
      <c r="GY164" s="41"/>
      <c r="GZ164" s="41"/>
      <c r="HA164" s="41"/>
      <c r="HB164" s="41"/>
      <c r="HC164" s="41"/>
      <c r="HD164" s="41"/>
      <c r="HE164" s="41"/>
      <c r="HF164" s="41"/>
      <c r="HG164" s="41"/>
      <c r="HH164" s="41"/>
      <c r="HI164" s="41"/>
      <c r="HJ164" s="41"/>
      <c r="HK164" s="41"/>
      <c r="HL164" s="41"/>
      <c r="HM164" s="41"/>
      <c r="HN164" s="41"/>
      <c r="HO164" s="41"/>
      <c r="HP164" s="41"/>
      <c r="HQ164" s="41"/>
      <c r="HR164" s="41"/>
      <c r="HS164" s="41"/>
      <c r="HT164" s="41"/>
      <c r="HU164" s="41"/>
      <c r="HV164" s="41"/>
      <c r="HW164" s="41"/>
      <c r="HX164" s="41"/>
      <c r="HY164" s="41"/>
      <c r="HZ164" s="41"/>
      <c r="IA164" s="41"/>
      <c r="IB164" s="41"/>
      <c r="IC164" s="41"/>
      <c r="ID164" s="41"/>
      <c r="IE164" s="41"/>
      <c r="IF164" s="41"/>
      <c r="IG164" s="41"/>
      <c r="IH164" s="41"/>
      <c r="II164" s="41"/>
      <c r="IJ164" s="41"/>
      <c r="IK164" s="41"/>
    </row>
    <row r="165" spans="1:245" s="42" customFormat="1" ht="36.75" customHeight="1" x14ac:dyDescent="0.2">
      <c r="A165" s="36">
        <f t="shared" si="13"/>
        <v>649</v>
      </c>
      <c r="B165" s="15" t="s">
        <v>206</v>
      </c>
      <c r="C165" s="5" t="s">
        <v>1</v>
      </c>
      <c r="D165" s="43">
        <v>25</v>
      </c>
      <c r="E165" s="17"/>
      <c r="F165" s="27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O165" s="41"/>
      <c r="AP165" s="41"/>
      <c r="AQ165" s="41"/>
      <c r="AR165" s="41"/>
      <c r="AS165" s="41"/>
      <c r="AT165" s="41"/>
      <c r="AU165" s="41"/>
      <c r="AV165" s="41"/>
      <c r="AW165" s="41"/>
      <c r="AX165" s="41"/>
      <c r="AY165" s="41"/>
      <c r="AZ165" s="41"/>
      <c r="BA165" s="41"/>
      <c r="BB165" s="41"/>
      <c r="BC165" s="41"/>
      <c r="BD165" s="41"/>
      <c r="BE165" s="41"/>
      <c r="BF165" s="41"/>
      <c r="BG165" s="41"/>
      <c r="BH165" s="41"/>
      <c r="BI165" s="41"/>
      <c r="BJ165" s="41"/>
      <c r="BK165" s="41"/>
      <c r="BL165" s="41"/>
      <c r="BM165" s="41"/>
      <c r="BN165" s="41"/>
      <c r="BO165" s="41"/>
      <c r="BP165" s="41"/>
      <c r="BQ165" s="41"/>
      <c r="BR165" s="41"/>
      <c r="BS165" s="41"/>
      <c r="BT165" s="41"/>
      <c r="BU165" s="41"/>
      <c r="BV165" s="41"/>
      <c r="BW165" s="41"/>
      <c r="BX165" s="41"/>
      <c r="BY165" s="41"/>
      <c r="BZ165" s="41"/>
      <c r="CA165" s="41"/>
      <c r="CB165" s="41"/>
      <c r="CC165" s="41"/>
      <c r="CD165" s="41"/>
      <c r="CE165" s="41"/>
      <c r="CF165" s="41"/>
      <c r="CG165" s="41"/>
      <c r="CH165" s="41"/>
      <c r="CI165" s="41"/>
      <c r="CJ165" s="41"/>
      <c r="CK165" s="41"/>
      <c r="CL165" s="41"/>
      <c r="CM165" s="41"/>
      <c r="CN165" s="41"/>
      <c r="CO165" s="41"/>
      <c r="CP165" s="41"/>
      <c r="CQ165" s="41"/>
      <c r="CR165" s="41"/>
      <c r="CS165" s="41"/>
      <c r="CT165" s="41"/>
      <c r="CU165" s="41"/>
      <c r="CV165" s="41"/>
      <c r="CW165" s="41"/>
      <c r="CX165" s="41"/>
      <c r="CY165" s="41"/>
      <c r="CZ165" s="41"/>
      <c r="DA165" s="41"/>
      <c r="DB165" s="41"/>
      <c r="DC165" s="41"/>
      <c r="DD165" s="41"/>
      <c r="DE165" s="41"/>
      <c r="DF165" s="41"/>
      <c r="DG165" s="41"/>
      <c r="DH165" s="41"/>
      <c r="DI165" s="41"/>
      <c r="DJ165" s="41"/>
      <c r="DK165" s="41"/>
      <c r="DL165" s="41"/>
      <c r="DM165" s="41"/>
      <c r="DN165" s="41"/>
      <c r="DO165" s="41"/>
      <c r="DP165" s="41"/>
      <c r="DQ165" s="41"/>
      <c r="DR165" s="41"/>
      <c r="DS165" s="41"/>
      <c r="DT165" s="41"/>
      <c r="DU165" s="41"/>
      <c r="DV165" s="41"/>
      <c r="DW165" s="41"/>
      <c r="DX165" s="41"/>
      <c r="DY165" s="41"/>
      <c r="DZ165" s="41"/>
      <c r="EA165" s="41"/>
      <c r="EB165" s="41"/>
      <c r="EC165" s="41"/>
      <c r="ED165" s="41"/>
      <c r="EE165" s="41"/>
      <c r="EF165" s="41"/>
      <c r="EG165" s="41"/>
      <c r="EH165" s="41"/>
      <c r="EI165" s="41"/>
      <c r="EJ165" s="41"/>
      <c r="EK165" s="41"/>
      <c r="EL165" s="41"/>
      <c r="EM165" s="41"/>
      <c r="EN165" s="41"/>
      <c r="EO165" s="41"/>
      <c r="EP165" s="41"/>
      <c r="EQ165" s="41"/>
      <c r="ER165" s="41"/>
      <c r="ES165" s="41"/>
      <c r="ET165" s="41"/>
      <c r="EU165" s="41"/>
      <c r="EV165" s="41"/>
      <c r="EW165" s="41"/>
      <c r="EX165" s="41"/>
      <c r="EY165" s="41"/>
      <c r="EZ165" s="41"/>
      <c r="FA165" s="41"/>
      <c r="FB165" s="41"/>
      <c r="FC165" s="41"/>
      <c r="FD165" s="41"/>
      <c r="FE165" s="41"/>
      <c r="FF165" s="41"/>
      <c r="FG165" s="41"/>
      <c r="FH165" s="41"/>
      <c r="FI165" s="41"/>
      <c r="FJ165" s="41"/>
      <c r="FK165" s="41"/>
      <c r="FL165" s="41"/>
      <c r="FM165" s="41"/>
      <c r="FN165" s="41"/>
      <c r="FO165" s="41"/>
      <c r="FP165" s="41"/>
      <c r="FQ165" s="41"/>
      <c r="FR165" s="41"/>
      <c r="FS165" s="41"/>
      <c r="FT165" s="41"/>
      <c r="FU165" s="41"/>
      <c r="FV165" s="41"/>
      <c r="FW165" s="41"/>
      <c r="FX165" s="41"/>
      <c r="FY165" s="41"/>
      <c r="FZ165" s="41"/>
      <c r="GA165" s="41"/>
      <c r="GB165" s="41"/>
      <c r="GC165" s="41"/>
      <c r="GD165" s="41"/>
      <c r="GE165" s="41"/>
      <c r="GF165" s="41"/>
      <c r="GG165" s="41"/>
      <c r="GH165" s="41"/>
      <c r="GI165" s="41"/>
      <c r="GJ165" s="41"/>
      <c r="GK165" s="41"/>
      <c r="GL165" s="41"/>
      <c r="GM165" s="41"/>
      <c r="GN165" s="41"/>
      <c r="GO165" s="41"/>
      <c r="GP165" s="41"/>
      <c r="GQ165" s="41"/>
      <c r="GR165" s="41"/>
      <c r="GS165" s="41"/>
      <c r="GT165" s="41"/>
      <c r="GU165" s="41"/>
      <c r="GV165" s="41"/>
      <c r="GW165" s="41"/>
      <c r="GX165" s="41"/>
      <c r="GY165" s="41"/>
      <c r="GZ165" s="41"/>
      <c r="HA165" s="41"/>
      <c r="HB165" s="41"/>
      <c r="HC165" s="41"/>
      <c r="HD165" s="41"/>
      <c r="HE165" s="41"/>
      <c r="HF165" s="41"/>
      <c r="HG165" s="41"/>
      <c r="HH165" s="41"/>
      <c r="HI165" s="41"/>
      <c r="HJ165" s="41"/>
      <c r="HK165" s="41"/>
      <c r="HL165" s="41"/>
      <c r="HM165" s="41"/>
      <c r="HN165" s="41"/>
      <c r="HO165" s="41"/>
      <c r="HP165" s="41"/>
      <c r="HQ165" s="41"/>
      <c r="HR165" s="41"/>
      <c r="HS165" s="41"/>
      <c r="HT165" s="41"/>
      <c r="HU165" s="41"/>
      <c r="HV165" s="41"/>
      <c r="HW165" s="41"/>
      <c r="HX165" s="41"/>
      <c r="HY165" s="41"/>
      <c r="HZ165" s="41"/>
      <c r="IA165" s="41"/>
      <c r="IB165" s="41"/>
      <c r="IC165" s="41"/>
      <c r="ID165" s="41"/>
      <c r="IE165" s="41"/>
      <c r="IF165" s="41"/>
      <c r="IG165" s="41"/>
      <c r="IH165" s="41"/>
      <c r="II165" s="41"/>
      <c r="IJ165" s="41"/>
      <c r="IK165" s="41"/>
    </row>
    <row r="166" spans="1:245" s="42" customFormat="1" ht="39.75" customHeight="1" thickBot="1" x14ac:dyDescent="0.25">
      <c r="A166" s="36">
        <f>+A165+1</f>
        <v>650</v>
      </c>
      <c r="B166" s="15" t="s">
        <v>207</v>
      </c>
      <c r="C166" s="5" t="s">
        <v>1</v>
      </c>
      <c r="D166" s="43">
        <v>50</v>
      </c>
      <c r="E166" s="17"/>
      <c r="F166" s="27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  <c r="AS166" s="41"/>
      <c r="AT166" s="41"/>
      <c r="AU166" s="41"/>
      <c r="AV166" s="41"/>
      <c r="AW166" s="41"/>
      <c r="AX166" s="41"/>
      <c r="AY166" s="41"/>
      <c r="AZ166" s="41"/>
      <c r="BA166" s="41"/>
      <c r="BB166" s="41"/>
      <c r="BC166" s="41"/>
      <c r="BD166" s="41"/>
      <c r="BE166" s="41"/>
      <c r="BF166" s="41"/>
      <c r="BG166" s="41"/>
      <c r="BH166" s="41"/>
      <c r="BI166" s="41"/>
      <c r="BJ166" s="41"/>
      <c r="BK166" s="41"/>
      <c r="BL166" s="41"/>
      <c r="BM166" s="41"/>
      <c r="BN166" s="41"/>
      <c r="BO166" s="41"/>
      <c r="BP166" s="41"/>
      <c r="BQ166" s="41"/>
      <c r="BR166" s="41"/>
      <c r="BS166" s="41"/>
      <c r="BT166" s="41"/>
      <c r="BU166" s="41"/>
      <c r="BV166" s="41"/>
      <c r="BW166" s="41"/>
      <c r="BX166" s="41"/>
      <c r="BY166" s="41"/>
      <c r="BZ166" s="41"/>
      <c r="CA166" s="41"/>
      <c r="CB166" s="41"/>
      <c r="CC166" s="41"/>
      <c r="CD166" s="41"/>
      <c r="CE166" s="41"/>
      <c r="CF166" s="41"/>
      <c r="CG166" s="41"/>
      <c r="CH166" s="41"/>
      <c r="CI166" s="41"/>
      <c r="CJ166" s="41"/>
      <c r="CK166" s="41"/>
      <c r="CL166" s="41"/>
      <c r="CM166" s="41"/>
      <c r="CN166" s="41"/>
      <c r="CO166" s="41"/>
      <c r="CP166" s="41"/>
      <c r="CQ166" s="41"/>
      <c r="CR166" s="41"/>
      <c r="CS166" s="41"/>
      <c r="CT166" s="41"/>
      <c r="CU166" s="41"/>
      <c r="CV166" s="41"/>
      <c r="CW166" s="41"/>
      <c r="CX166" s="41"/>
      <c r="CY166" s="41"/>
      <c r="CZ166" s="41"/>
      <c r="DA166" s="41"/>
      <c r="DB166" s="41"/>
      <c r="DC166" s="41"/>
      <c r="DD166" s="41"/>
      <c r="DE166" s="41"/>
      <c r="DF166" s="41"/>
      <c r="DG166" s="41"/>
      <c r="DH166" s="41"/>
      <c r="DI166" s="41"/>
      <c r="DJ166" s="41"/>
      <c r="DK166" s="41"/>
      <c r="DL166" s="41"/>
      <c r="DM166" s="41"/>
      <c r="DN166" s="41"/>
      <c r="DO166" s="41"/>
      <c r="DP166" s="41"/>
      <c r="DQ166" s="41"/>
      <c r="DR166" s="41"/>
      <c r="DS166" s="41"/>
      <c r="DT166" s="41"/>
      <c r="DU166" s="41"/>
      <c r="DV166" s="41"/>
      <c r="DW166" s="41"/>
      <c r="DX166" s="41"/>
      <c r="DY166" s="41"/>
      <c r="DZ166" s="41"/>
      <c r="EA166" s="41"/>
      <c r="EB166" s="41"/>
      <c r="EC166" s="41"/>
      <c r="ED166" s="41"/>
      <c r="EE166" s="41"/>
      <c r="EF166" s="41"/>
      <c r="EG166" s="41"/>
      <c r="EH166" s="41"/>
      <c r="EI166" s="41"/>
      <c r="EJ166" s="41"/>
      <c r="EK166" s="41"/>
      <c r="EL166" s="41"/>
      <c r="EM166" s="41"/>
      <c r="EN166" s="41"/>
      <c r="EO166" s="41"/>
      <c r="EP166" s="41"/>
      <c r="EQ166" s="41"/>
      <c r="ER166" s="41"/>
      <c r="ES166" s="41"/>
      <c r="ET166" s="41"/>
      <c r="EU166" s="41"/>
      <c r="EV166" s="41"/>
      <c r="EW166" s="41"/>
      <c r="EX166" s="41"/>
      <c r="EY166" s="41"/>
      <c r="EZ166" s="41"/>
      <c r="FA166" s="41"/>
      <c r="FB166" s="41"/>
      <c r="FC166" s="41"/>
      <c r="FD166" s="41"/>
      <c r="FE166" s="41"/>
      <c r="FF166" s="41"/>
      <c r="FG166" s="41"/>
      <c r="FH166" s="41"/>
      <c r="FI166" s="41"/>
      <c r="FJ166" s="41"/>
      <c r="FK166" s="41"/>
      <c r="FL166" s="41"/>
      <c r="FM166" s="41"/>
      <c r="FN166" s="41"/>
      <c r="FO166" s="41"/>
      <c r="FP166" s="41"/>
      <c r="FQ166" s="41"/>
      <c r="FR166" s="41"/>
      <c r="FS166" s="41"/>
      <c r="FT166" s="41"/>
      <c r="FU166" s="41"/>
      <c r="FV166" s="41"/>
      <c r="FW166" s="41"/>
      <c r="FX166" s="41"/>
      <c r="FY166" s="41"/>
      <c r="FZ166" s="41"/>
      <c r="GA166" s="41"/>
      <c r="GB166" s="41"/>
      <c r="GC166" s="41"/>
      <c r="GD166" s="41"/>
      <c r="GE166" s="41"/>
      <c r="GF166" s="41"/>
      <c r="GG166" s="41"/>
      <c r="GH166" s="41"/>
      <c r="GI166" s="41"/>
      <c r="GJ166" s="41"/>
      <c r="GK166" s="41"/>
      <c r="GL166" s="41"/>
      <c r="GM166" s="41"/>
      <c r="GN166" s="41"/>
      <c r="GO166" s="41"/>
      <c r="GP166" s="41"/>
      <c r="GQ166" s="41"/>
      <c r="GR166" s="41"/>
      <c r="GS166" s="41"/>
      <c r="GT166" s="41"/>
      <c r="GU166" s="41"/>
      <c r="GV166" s="41"/>
      <c r="GW166" s="41"/>
      <c r="GX166" s="41"/>
      <c r="GY166" s="41"/>
      <c r="GZ166" s="41"/>
      <c r="HA166" s="41"/>
      <c r="HB166" s="41"/>
      <c r="HC166" s="41"/>
      <c r="HD166" s="41"/>
      <c r="HE166" s="41"/>
      <c r="HF166" s="41"/>
      <c r="HG166" s="41"/>
      <c r="HH166" s="41"/>
      <c r="HI166" s="41"/>
      <c r="HJ166" s="41"/>
      <c r="HK166" s="41"/>
      <c r="HL166" s="41"/>
      <c r="HM166" s="41"/>
      <c r="HN166" s="41"/>
      <c r="HO166" s="41"/>
      <c r="HP166" s="41"/>
      <c r="HQ166" s="41"/>
      <c r="HR166" s="41"/>
      <c r="HS166" s="41"/>
      <c r="HT166" s="41"/>
      <c r="HU166" s="41"/>
      <c r="HV166" s="41"/>
      <c r="HW166" s="41"/>
      <c r="HX166" s="41"/>
      <c r="HY166" s="41"/>
      <c r="HZ166" s="41"/>
      <c r="IA166" s="41"/>
      <c r="IB166" s="41"/>
      <c r="IC166" s="41"/>
      <c r="ID166" s="41"/>
      <c r="IE166" s="41"/>
      <c r="IF166" s="41"/>
      <c r="IG166" s="41"/>
      <c r="IH166" s="41"/>
      <c r="II166" s="41"/>
      <c r="IJ166" s="41"/>
      <c r="IK166" s="41"/>
    </row>
    <row r="167" spans="1:245" s="14" customFormat="1" ht="27" customHeight="1" thickBot="1" x14ac:dyDescent="0.25">
      <c r="A167" s="70" t="s">
        <v>175</v>
      </c>
      <c r="B167" s="71"/>
      <c r="C167" s="71"/>
      <c r="D167" s="72"/>
      <c r="E167" s="18"/>
      <c r="F167" s="34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</row>
    <row r="168" spans="1:245" ht="27" customHeight="1" x14ac:dyDescent="0.25">
      <c r="A168" s="33"/>
      <c r="B168" s="32" t="s">
        <v>73</v>
      </c>
      <c r="C168" s="31"/>
      <c r="D168" s="30"/>
      <c r="E168" s="29"/>
      <c r="F168" s="28"/>
    </row>
    <row r="169" spans="1:245" s="7" customFormat="1" ht="27" customHeight="1" x14ac:dyDescent="0.2">
      <c r="A169" s="25"/>
      <c r="B169" s="9" t="s">
        <v>132</v>
      </c>
      <c r="C169" s="6"/>
      <c r="D169" s="21"/>
      <c r="E169" s="16"/>
      <c r="F169" s="27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245" s="14" customFormat="1" ht="24.75" customHeight="1" x14ac:dyDescent="0.2">
      <c r="A170" s="25">
        <v>701</v>
      </c>
      <c r="B170" s="15" t="s">
        <v>133</v>
      </c>
      <c r="C170" s="5" t="s">
        <v>1</v>
      </c>
      <c r="D170" s="22">
        <v>50</v>
      </c>
      <c r="E170" s="17"/>
      <c r="F170" s="27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</row>
    <row r="171" spans="1:245" s="14" customFormat="1" ht="24.75" customHeight="1" x14ac:dyDescent="0.2">
      <c r="A171" s="25">
        <f>A170+1</f>
        <v>702</v>
      </c>
      <c r="B171" s="15" t="s">
        <v>134</v>
      </c>
      <c r="C171" s="5" t="s">
        <v>1</v>
      </c>
      <c r="D171" s="22">
        <v>150</v>
      </c>
      <c r="E171" s="17"/>
      <c r="F171" s="27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</row>
    <row r="172" spans="1:245" s="14" customFormat="1" ht="24.75" customHeight="1" x14ac:dyDescent="0.2">
      <c r="A172" s="25">
        <f t="shared" ref="A172:A173" si="14">A171+1</f>
        <v>703</v>
      </c>
      <c r="B172" s="15" t="s">
        <v>135</v>
      </c>
      <c r="C172" s="5" t="s">
        <v>90</v>
      </c>
      <c r="D172" s="22">
        <v>1</v>
      </c>
      <c r="E172" s="17"/>
      <c r="F172" s="27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</row>
    <row r="173" spans="1:245" s="14" customFormat="1" ht="24.75" customHeight="1" x14ac:dyDescent="0.2">
      <c r="A173" s="25">
        <f t="shared" si="14"/>
        <v>704</v>
      </c>
      <c r="B173" s="15" t="s">
        <v>136</v>
      </c>
      <c r="C173" s="5" t="s">
        <v>86</v>
      </c>
      <c r="D173" s="22">
        <v>7</v>
      </c>
      <c r="E173" s="17"/>
      <c r="F173" s="27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</row>
    <row r="174" spans="1:245" s="7" customFormat="1" ht="21.75" customHeight="1" x14ac:dyDescent="0.2">
      <c r="A174" s="25"/>
      <c r="B174" s="9" t="s">
        <v>137</v>
      </c>
      <c r="C174" s="6"/>
      <c r="D174" s="21"/>
      <c r="E174" s="16"/>
      <c r="F174" s="27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245" s="14" customFormat="1" ht="21.75" customHeight="1" x14ac:dyDescent="0.2">
      <c r="A175" s="25">
        <f>+A173+1</f>
        <v>705</v>
      </c>
      <c r="B175" s="15" t="s">
        <v>178</v>
      </c>
      <c r="C175" s="5" t="s">
        <v>1</v>
      </c>
      <c r="D175" s="22">
        <v>120</v>
      </c>
      <c r="E175" s="17"/>
      <c r="F175" s="27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</row>
    <row r="176" spans="1:245" s="14" customFormat="1" ht="21.75" customHeight="1" x14ac:dyDescent="0.2">
      <c r="A176" s="25">
        <f>+A175+1</f>
        <v>706</v>
      </c>
      <c r="B176" s="15" t="s">
        <v>179</v>
      </c>
      <c r="C176" s="5" t="s">
        <v>1</v>
      </c>
      <c r="D176" s="22">
        <v>100</v>
      </c>
      <c r="E176" s="17"/>
      <c r="F176" s="27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</row>
    <row r="177" spans="1:37" s="14" customFormat="1" ht="21.75" customHeight="1" x14ac:dyDescent="0.2">
      <c r="A177" s="25">
        <f t="shared" ref="A177:A179" si="15">+A176+1</f>
        <v>707</v>
      </c>
      <c r="B177" s="15" t="s">
        <v>180</v>
      </c>
      <c r="C177" s="5" t="s">
        <v>1</v>
      </c>
      <c r="D177" s="22">
        <v>40</v>
      </c>
      <c r="E177" s="17"/>
      <c r="F177" s="27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</row>
    <row r="178" spans="1:37" s="14" customFormat="1" ht="21.75" customHeight="1" x14ac:dyDescent="0.2">
      <c r="A178" s="25">
        <f t="shared" si="15"/>
        <v>708</v>
      </c>
      <c r="B178" s="15" t="s">
        <v>181</v>
      </c>
      <c r="C178" s="5" t="s">
        <v>1</v>
      </c>
      <c r="D178" s="22">
        <v>40</v>
      </c>
      <c r="E178" s="17"/>
      <c r="F178" s="27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</row>
    <row r="179" spans="1:37" s="14" customFormat="1" ht="21.75" customHeight="1" x14ac:dyDescent="0.2">
      <c r="A179" s="25">
        <f t="shared" si="15"/>
        <v>709</v>
      </c>
      <c r="B179" s="15" t="s">
        <v>182</v>
      </c>
      <c r="C179" s="5" t="s">
        <v>1</v>
      </c>
      <c r="D179" s="22">
        <v>40</v>
      </c>
      <c r="E179" s="17"/>
      <c r="F179" s="27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</row>
    <row r="180" spans="1:37" s="7" customFormat="1" ht="21.75" customHeight="1" x14ac:dyDescent="0.2">
      <c r="A180" s="25"/>
      <c r="B180" s="9" t="s">
        <v>138</v>
      </c>
      <c r="C180" s="6"/>
      <c r="D180" s="21"/>
      <c r="E180" s="16"/>
      <c r="F180" s="27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s="14" customFormat="1" ht="23.25" customHeight="1" x14ac:dyDescent="0.2">
      <c r="A181" s="25">
        <f>A179+1</f>
        <v>710</v>
      </c>
      <c r="B181" s="15" t="s">
        <v>183</v>
      </c>
      <c r="C181" s="5" t="s">
        <v>86</v>
      </c>
      <c r="D181" s="22">
        <v>1</v>
      </c>
      <c r="E181" s="17"/>
      <c r="F181" s="27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</row>
    <row r="182" spans="1:37" s="14" customFormat="1" ht="23.25" customHeight="1" x14ac:dyDescent="0.2">
      <c r="A182" s="25">
        <f>A181+1</f>
        <v>711</v>
      </c>
      <c r="B182" s="15" t="s">
        <v>184</v>
      </c>
      <c r="C182" s="5" t="s">
        <v>86</v>
      </c>
      <c r="D182" s="22">
        <v>1</v>
      </c>
      <c r="E182" s="17"/>
      <c r="F182" s="27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</row>
    <row r="183" spans="1:37" s="14" customFormat="1" ht="23.25" customHeight="1" x14ac:dyDescent="0.2">
      <c r="A183" s="25">
        <f>A182+1</f>
        <v>712</v>
      </c>
      <c r="B183" s="15" t="s">
        <v>185</v>
      </c>
      <c r="C183" s="5" t="s">
        <v>86</v>
      </c>
      <c r="D183" s="22">
        <v>1</v>
      </c>
      <c r="E183" s="17"/>
      <c r="F183" s="27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</row>
    <row r="184" spans="1:37" s="14" customFormat="1" ht="23.25" customHeight="1" x14ac:dyDescent="0.2">
      <c r="A184" s="25">
        <f>A183+1</f>
        <v>713</v>
      </c>
      <c r="B184" s="15" t="s">
        <v>186</v>
      </c>
      <c r="C184" s="5" t="s">
        <v>86</v>
      </c>
      <c r="D184" s="22">
        <v>1</v>
      </c>
      <c r="E184" s="17"/>
      <c r="F184" s="27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</row>
    <row r="185" spans="1:37" s="7" customFormat="1" ht="21.75" customHeight="1" x14ac:dyDescent="0.2">
      <c r="A185" s="25"/>
      <c r="B185" s="9" t="s">
        <v>139</v>
      </c>
      <c r="C185" s="6"/>
      <c r="D185" s="21"/>
      <c r="E185" s="16"/>
      <c r="F185" s="27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s="14" customFormat="1" ht="23.25" customHeight="1" x14ac:dyDescent="0.2">
      <c r="A186" s="25">
        <f>+A184+1</f>
        <v>714</v>
      </c>
      <c r="B186" s="15" t="s">
        <v>190</v>
      </c>
      <c r="C186" s="5" t="s">
        <v>86</v>
      </c>
      <c r="D186" s="22">
        <v>19</v>
      </c>
      <c r="E186" s="17"/>
      <c r="F186" s="27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</row>
    <row r="187" spans="1:37" s="14" customFormat="1" ht="22.5" customHeight="1" x14ac:dyDescent="0.2">
      <c r="A187" s="25">
        <f>+A186+1</f>
        <v>715</v>
      </c>
      <c r="B187" s="15" t="s">
        <v>189</v>
      </c>
      <c r="C187" s="5" t="s">
        <v>86</v>
      </c>
      <c r="D187" s="22">
        <v>16</v>
      </c>
      <c r="E187" s="17"/>
      <c r="F187" s="27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</row>
    <row r="188" spans="1:37" s="14" customFormat="1" ht="23.25" customHeight="1" x14ac:dyDescent="0.2">
      <c r="A188" s="25">
        <f t="shared" ref="A188:A193" si="16">+A187+1</f>
        <v>716</v>
      </c>
      <c r="B188" s="15" t="s">
        <v>187</v>
      </c>
      <c r="C188" s="5" t="s">
        <v>86</v>
      </c>
      <c r="D188" s="22">
        <v>35</v>
      </c>
      <c r="E188" s="17"/>
      <c r="F188" s="27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</row>
    <row r="189" spans="1:37" s="14" customFormat="1" ht="23.25" customHeight="1" x14ac:dyDescent="0.2">
      <c r="A189" s="25">
        <f t="shared" si="16"/>
        <v>717</v>
      </c>
      <c r="B189" s="15" t="s">
        <v>188</v>
      </c>
      <c r="C189" s="5" t="s">
        <v>86</v>
      </c>
      <c r="D189" s="22">
        <v>11</v>
      </c>
      <c r="E189" s="17"/>
      <c r="F189" s="27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</row>
    <row r="190" spans="1:37" s="14" customFormat="1" ht="23.25" customHeight="1" x14ac:dyDescent="0.2">
      <c r="A190" s="25">
        <f t="shared" si="16"/>
        <v>718</v>
      </c>
      <c r="B190" s="15" t="s">
        <v>191</v>
      </c>
      <c r="C190" s="5" t="s">
        <v>86</v>
      </c>
      <c r="D190" s="22">
        <v>36</v>
      </c>
      <c r="E190" s="17"/>
      <c r="F190" s="27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</row>
    <row r="191" spans="1:37" s="14" customFormat="1" ht="23.25" customHeight="1" x14ac:dyDescent="0.2">
      <c r="A191" s="25">
        <f t="shared" si="16"/>
        <v>719</v>
      </c>
      <c r="B191" s="15" t="s">
        <v>192</v>
      </c>
      <c r="C191" s="5" t="s">
        <v>86</v>
      </c>
      <c r="D191" s="22">
        <v>100</v>
      </c>
      <c r="E191" s="17"/>
      <c r="F191" s="27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</row>
    <row r="192" spans="1:37" s="14" customFormat="1" ht="34.5" customHeight="1" x14ac:dyDescent="0.2">
      <c r="A192" s="25">
        <f t="shared" si="16"/>
        <v>720</v>
      </c>
      <c r="B192" s="15" t="s">
        <v>140</v>
      </c>
      <c r="C192" s="5" t="s">
        <v>86</v>
      </c>
      <c r="D192" s="22">
        <v>12</v>
      </c>
      <c r="E192" s="17"/>
      <c r="F192" s="27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</row>
    <row r="193" spans="1:37" s="14" customFormat="1" ht="23.25" customHeight="1" x14ac:dyDescent="0.2">
      <c r="A193" s="25">
        <f t="shared" si="16"/>
        <v>721</v>
      </c>
      <c r="B193" s="15" t="s">
        <v>141</v>
      </c>
      <c r="C193" s="5" t="s">
        <v>86</v>
      </c>
      <c r="D193" s="22">
        <v>30</v>
      </c>
      <c r="E193" s="17"/>
      <c r="F193" s="27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</row>
    <row r="194" spans="1:37" s="7" customFormat="1" ht="21.75" customHeight="1" x14ac:dyDescent="0.2">
      <c r="A194" s="25"/>
      <c r="B194" s="9" t="s">
        <v>142</v>
      </c>
      <c r="C194" s="6"/>
      <c r="D194" s="21"/>
      <c r="E194" s="16"/>
      <c r="F194" s="27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s="14" customFormat="1" ht="24.75" customHeight="1" x14ac:dyDescent="0.2">
      <c r="A195" s="25">
        <f>+A193+1</f>
        <v>722</v>
      </c>
      <c r="B195" s="15" t="s">
        <v>194</v>
      </c>
      <c r="C195" s="5" t="s">
        <v>86</v>
      </c>
      <c r="D195" s="22">
        <v>50</v>
      </c>
      <c r="E195" s="17"/>
      <c r="F195" s="27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</row>
    <row r="196" spans="1:37" s="14" customFormat="1" ht="24.75" customHeight="1" x14ac:dyDescent="0.2">
      <c r="A196" s="25">
        <f>+A195+1</f>
        <v>723</v>
      </c>
      <c r="B196" s="15" t="s">
        <v>193</v>
      </c>
      <c r="C196" s="5" t="s">
        <v>86</v>
      </c>
      <c r="D196" s="22">
        <v>122</v>
      </c>
      <c r="E196" s="17"/>
      <c r="F196" s="27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</row>
    <row r="197" spans="1:37" s="14" customFormat="1" ht="24.75" customHeight="1" x14ac:dyDescent="0.2">
      <c r="A197" s="25">
        <f t="shared" ref="A197:A202" si="17">+A196+1</f>
        <v>724</v>
      </c>
      <c r="B197" s="15" t="s">
        <v>143</v>
      </c>
      <c r="C197" s="5" t="s">
        <v>86</v>
      </c>
      <c r="D197" s="22">
        <v>152</v>
      </c>
      <c r="E197" s="17"/>
      <c r="F197" s="27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</row>
    <row r="198" spans="1:37" s="14" customFormat="1" ht="24.75" customHeight="1" x14ac:dyDescent="0.2">
      <c r="A198" s="25">
        <f t="shared" si="17"/>
        <v>725</v>
      </c>
      <c r="B198" s="15" t="s">
        <v>144</v>
      </c>
      <c r="C198" s="5" t="s">
        <v>86</v>
      </c>
      <c r="D198" s="22">
        <v>20</v>
      </c>
      <c r="E198" s="17"/>
      <c r="F198" s="27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</row>
    <row r="199" spans="1:37" s="14" customFormat="1" ht="24.75" customHeight="1" x14ac:dyDescent="0.2">
      <c r="A199" s="25">
        <f t="shared" si="17"/>
        <v>726</v>
      </c>
      <c r="B199" s="15" t="s">
        <v>145</v>
      </c>
      <c r="C199" s="5" t="s">
        <v>86</v>
      </c>
      <c r="D199" s="22">
        <v>6</v>
      </c>
      <c r="E199" s="17"/>
      <c r="F199" s="27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</row>
    <row r="200" spans="1:37" s="14" customFormat="1" ht="24.75" customHeight="1" x14ac:dyDescent="0.2">
      <c r="A200" s="25">
        <f t="shared" si="17"/>
        <v>727</v>
      </c>
      <c r="B200" s="15" t="s">
        <v>146</v>
      </c>
      <c r="C200" s="5" t="s">
        <v>86</v>
      </c>
      <c r="D200" s="22">
        <v>3</v>
      </c>
      <c r="E200" s="17"/>
      <c r="F200" s="27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</row>
    <row r="201" spans="1:37" s="14" customFormat="1" ht="24.75" customHeight="1" x14ac:dyDescent="0.2">
      <c r="A201" s="25">
        <f t="shared" si="17"/>
        <v>728</v>
      </c>
      <c r="B201" s="15" t="s">
        <v>147</v>
      </c>
      <c r="C201" s="5" t="s">
        <v>86</v>
      </c>
      <c r="D201" s="22">
        <v>3</v>
      </c>
      <c r="E201" s="17"/>
      <c r="F201" s="27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</row>
    <row r="202" spans="1:37" s="14" customFormat="1" ht="24.75" customHeight="1" x14ac:dyDescent="0.2">
      <c r="A202" s="25">
        <f t="shared" si="17"/>
        <v>729</v>
      </c>
      <c r="B202" s="15" t="s">
        <v>148</v>
      </c>
      <c r="C202" s="5" t="s">
        <v>90</v>
      </c>
      <c r="D202" s="22">
        <v>1</v>
      </c>
      <c r="E202" s="17"/>
      <c r="F202" s="27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</row>
    <row r="203" spans="1:37" s="7" customFormat="1" ht="21.75" customHeight="1" x14ac:dyDescent="0.2">
      <c r="A203" s="25"/>
      <c r="B203" s="9" t="s">
        <v>149</v>
      </c>
      <c r="C203" s="6"/>
      <c r="D203" s="21"/>
      <c r="E203" s="16"/>
      <c r="F203" s="27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s="14" customFormat="1" ht="23.25" customHeight="1" x14ac:dyDescent="0.2">
      <c r="A204" s="25">
        <f>+A202+1</f>
        <v>730</v>
      </c>
      <c r="B204" s="15" t="s">
        <v>150</v>
      </c>
      <c r="C204" s="5" t="s">
        <v>86</v>
      </c>
      <c r="D204" s="22">
        <v>44</v>
      </c>
      <c r="E204" s="17"/>
      <c r="F204" s="27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</row>
    <row r="205" spans="1:37" s="14" customFormat="1" ht="23.25" customHeight="1" x14ac:dyDescent="0.2">
      <c r="A205" s="25">
        <f>+A204+1</f>
        <v>731</v>
      </c>
      <c r="B205" s="15" t="s">
        <v>241</v>
      </c>
      <c r="C205" s="5" t="s">
        <v>86</v>
      </c>
      <c r="D205" s="22">
        <v>176</v>
      </c>
      <c r="E205" s="17"/>
      <c r="F205" s="27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</row>
    <row r="206" spans="1:37" s="14" customFormat="1" ht="23.25" customHeight="1" x14ac:dyDescent="0.2">
      <c r="A206" s="25">
        <f t="shared" ref="A206:A212" si="18">+A205+1</f>
        <v>732</v>
      </c>
      <c r="B206" s="15" t="s">
        <v>242</v>
      </c>
      <c r="C206" s="5" t="s">
        <v>86</v>
      </c>
      <c r="D206" s="22">
        <v>42</v>
      </c>
      <c r="E206" s="17"/>
      <c r="F206" s="27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</row>
    <row r="207" spans="1:37" s="14" customFormat="1" ht="23.25" customHeight="1" x14ac:dyDescent="0.2">
      <c r="A207" s="25">
        <f t="shared" si="18"/>
        <v>733</v>
      </c>
      <c r="B207" s="15" t="s">
        <v>151</v>
      </c>
      <c r="C207" s="5" t="s">
        <v>86</v>
      </c>
      <c r="D207" s="22">
        <v>7</v>
      </c>
      <c r="E207" s="17"/>
      <c r="F207" s="27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</row>
    <row r="208" spans="1:37" s="14" customFormat="1" ht="23.25" customHeight="1" x14ac:dyDescent="0.2">
      <c r="A208" s="25">
        <f t="shared" si="18"/>
        <v>734</v>
      </c>
      <c r="B208" s="15" t="s">
        <v>152</v>
      </c>
      <c r="C208" s="5" t="s">
        <v>86</v>
      </c>
      <c r="D208" s="22">
        <v>34</v>
      </c>
      <c r="E208" s="17"/>
      <c r="F208" s="27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</row>
    <row r="209" spans="1:37" s="14" customFormat="1" ht="23.25" customHeight="1" x14ac:dyDescent="0.2">
      <c r="A209" s="25">
        <f t="shared" si="18"/>
        <v>735</v>
      </c>
      <c r="B209" s="15" t="s">
        <v>153</v>
      </c>
      <c r="C209" s="5" t="s">
        <v>86</v>
      </c>
      <c r="D209" s="22">
        <v>9</v>
      </c>
      <c r="E209" s="17"/>
      <c r="F209" s="27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</row>
    <row r="210" spans="1:37" s="14" customFormat="1" ht="23.25" customHeight="1" x14ac:dyDescent="0.2">
      <c r="A210" s="25">
        <f t="shared" si="18"/>
        <v>736</v>
      </c>
      <c r="B210" s="15" t="s">
        <v>154</v>
      </c>
      <c r="C210" s="5" t="s">
        <v>86</v>
      </c>
      <c r="D210" s="22">
        <v>6</v>
      </c>
      <c r="E210" s="17"/>
      <c r="F210" s="27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</row>
    <row r="211" spans="1:37" s="14" customFormat="1" ht="24.75" customHeight="1" x14ac:dyDescent="0.2">
      <c r="A211" s="25">
        <f t="shared" si="18"/>
        <v>737</v>
      </c>
      <c r="B211" s="15" t="s">
        <v>155</v>
      </c>
      <c r="C211" s="5" t="s">
        <v>86</v>
      </c>
      <c r="D211" s="22">
        <v>1</v>
      </c>
      <c r="E211" s="17"/>
      <c r="F211" s="27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</row>
    <row r="212" spans="1:37" s="14" customFormat="1" ht="24.75" customHeight="1" x14ac:dyDescent="0.2">
      <c r="A212" s="25">
        <f t="shared" si="18"/>
        <v>738</v>
      </c>
      <c r="B212" s="15" t="s">
        <v>156</v>
      </c>
      <c r="C212" s="5" t="s">
        <v>86</v>
      </c>
      <c r="D212" s="22">
        <v>7</v>
      </c>
      <c r="E212" s="17"/>
      <c r="F212" s="27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</row>
    <row r="213" spans="1:37" s="7" customFormat="1" ht="21.75" customHeight="1" x14ac:dyDescent="0.2">
      <c r="A213" s="25"/>
      <c r="B213" s="9" t="s">
        <v>157</v>
      </c>
      <c r="C213" s="6"/>
      <c r="D213" s="21"/>
      <c r="E213" s="16"/>
      <c r="F213" s="27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s="14" customFormat="1" ht="24.75" customHeight="1" x14ac:dyDescent="0.2">
      <c r="A214" s="25">
        <f>+A212+1</f>
        <v>739</v>
      </c>
      <c r="B214" s="15" t="s">
        <v>158</v>
      </c>
      <c r="C214" s="5" t="s">
        <v>86</v>
      </c>
      <c r="D214" s="22">
        <v>20</v>
      </c>
      <c r="E214" s="17"/>
      <c r="F214" s="27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</row>
    <row r="215" spans="1:37" s="14" customFormat="1" ht="24.75" customHeight="1" x14ac:dyDescent="0.2">
      <c r="A215" s="25">
        <f>+A214+1</f>
        <v>740</v>
      </c>
      <c r="B215" s="15" t="s">
        <v>159</v>
      </c>
      <c r="C215" s="5" t="s">
        <v>86</v>
      </c>
      <c r="D215" s="22">
        <v>2</v>
      </c>
      <c r="E215" s="17"/>
      <c r="F215" s="27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</row>
    <row r="216" spans="1:37" s="14" customFormat="1" ht="24.75" customHeight="1" thickBot="1" x14ac:dyDescent="0.25">
      <c r="A216" s="25">
        <f>+A215+1</f>
        <v>741</v>
      </c>
      <c r="B216" s="15" t="s">
        <v>195</v>
      </c>
      <c r="C216" s="5" t="s">
        <v>86</v>
      </c>
      <c r="D216" s="22">
        <v>1</v>
      </c>
      <c r="E216" s="17"/>
      <c r="F216" s="27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</row>
    <row r="217" spans="1:37" s="14" customFormat="1" ht="24.75" customHeight="1" thickBot="1" x14ac:dyDescent="0.25">
      <c r="A217" s="70" t="s">
        <v>35</v>
      </c>
      <c r="B217" s="71"/>
      <c r="C217" s="71"/>
      <c r="D217" s="72"/>
      <c r="E217" s="18"/>
      <c r="F217" s="34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</row>
    <row r="218" spans="1:37" ht="21.75" customHeight="1" x14ac:dyDescent="0.25">
      <c r="A218" s="33"/>
      <c r="B218" s="32" t="s">
        <v>262</v>
      </c>
      <c r="C218" s="31"/>
      <c r="D218" s="30"/>
      <c r="E218" s="29"/>
      <c r="F218" s="28"/>
    </row>
    <row r="219" spans="1:37" s="7" customFormat="1" ht="21.75" customHeight="1" x14ac:dyDescent="0.2">
      <c r="A219" s="25"/>
      <c r="B219" s="9" t="s">
        <v>160</v>
      </c>
      <c r="C219" s="6"/>
      <c r="D219" s="21"/>
      <c r="E219" s="16"/>
      <c r="F219" s="27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s="14" customFormat="1" ht="24.75" customHeight="1" x14ac:dyDescent="0.2">
      <c r="A220" s="25">
        <v>801</v>
      </c>
      <c r="B220" s="15" t="s">
        <v>161</v>
      </c>
      <c r="C220" s="5" t="s">
        <v>1</v>
      </c>
      <c r="D220" s="22">
        <v>100</v>
      </c>
      <c r="E220" s="17"/>
      <c r="F220" s="27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</row>
    <row r="221" spans="1:37" s="14" customFormat="1" ht="24.75" customHeight="1" x14ac:dyDescent="0.2">
      <c r="A221" s="25">
        <f>+A220+1</f>
        <v>802</v>
      </c>
      <c r="B221" s="15" t="s">
        <v>197</v>
      </c>
      <c r="C221" s="5" t="s">
        <v>86</v>
      </c>
      <c r="D221" s="22">
        <v>1</v>
      </c>
      <c r="E221" s="17"/>
      <c r="F221" s="27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</row>
    <row r="222" spans="1:37" s="14" customFormat="1" ht="24.75" customHeight="1" x14ac:dyDescent="0.2">
      <c r="A222" s="25">
        <f t="shared" ref="A222:A229" si="19">+A221+1</f>
        <v>803</v>
      </c>
      <c r="B222" s="15" t="s">
        <v>162</v>
      </c>
      <c r="C222" s="5" t="s">
        <v>86</v>
      </c>
      <c r="D222" s="22">
        <v>1</v>
      </c>
      <c r="E222" s="17"/>
      <c r="F222" s="27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</row>
    <row r="223" spans="1:37" s="14" customFormat="1" ht="24.75" customHeight="1" x14ac:dyDescent="0.2">
      <c r="A223" s="25">
        <f t="shared" si="19"/>
        <v>804</v>
      </c>
      <c r="B223" s="15" t="s">
        <v>196</v>
      </c>
      <c r="C223" s="5" t="s">
        <v>1</v>
      </c>
      <c r="D223" s="22">
        <v>850</v>
      </c>
      <c r="E223" s="17"/>
      <c r="F223" s="27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</row>
    <row r="224" spans="1:37" s="14" customFormat="1" ht="24.75" customHeight="1" x14ac:dyDescent="0.2">
      <c r="A224" s="25">
        <f t="shared" si="19"/>
        <v>805</v>
      </c>
      <c r="B224" s="15" t="s">
        <v>163</v>
      </c>
      <c r="C224" s="5" t="s">
        <v>86</v>
      </c>
      <c r="D224" s="22">
        <v>2</v>
      </c>
      <c r="E224" s="17"/>
      <c r="F224" s="27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</row>
    <row r="225" spans="1:37" s="14" customFormat="1" ht="24.75" customHeight="1" x14ac:dyDescent="0.2">
      <c r="A225" s="25">
        <f t="shared" si="19"/>
        <v>806</v>
      </c>
      <c r="B225" s="15" t="s">
        <v>164</v>
      </c>
      <c r="C225" s="5" t="s">
        <v>86</v>
      </c>
      <c r="D225" s="22">
        <v>2</v>
      </c>
      <c r="E225" s="17"/>
      <c r="F225" s="27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</row>
    <row r="226" spans="1:37" s="14" customFormat="1" ht="24.75" customHeight="1" x14ac:dyDescent="0.2">
      <c r="A226" s="25">
        <f t="shared" si="19"/>
        <v>807</v>
      </c>
      <c r="B226" s="15" t="s">
        <v>165</v>
      </c>
      <c r="C226" s="5" t="s">
        <v>86</v>
      </c>
      <c r="D226" s="22">
        <v>29</v>
      </c>
      <c r="E226" s="17"/>
      <c r="F226" s="27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</row>
    <row r="227" spans="1:37" s="14" customFormat="1" ht="24.75" customHeight="1" x14ac:dyDescent="0.2">
      <c r="A227" s="25">
        <f t="shared" si="19"/>
        <v>808</v>
      </c>
      <c r="B227" s="15" t="s">
        <v>166</v>
      </c>
      <c r="C227" s="5" t="s">
        <v>86</v>
      </c>
      <c r="D227" s="22">
        <v>10</v>
      </c>
      <c r="E227" s="17"/>
      <c r="F227" s="27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</row>
    <row r="228" spans="1:37" s="14" customFormat="1" ht="24.75" customHeight="1" x14ac:dyDescent="0.2">
      <c r="A228" s="25">
        <f t="shared" si="19"/>
        <v>809</v>
      </c>
      <c r="B228" s="15" t="s">
        <v>167</v>
      </c>
      <c r="C228" s="5" t="s">
        <v>86</v>
      </c>
      <c r="D228" s="22">
        <v>10</v>
      </c>
      <c r="E228" s="17"/>
      <c r="F228" s="27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</row>
    <row r="229" spans="1:37" s="14" customFormat="1" ht="24.75" customHeight="1" x14ac:dyDescent="0.2">
      <c r="A229" s="25">
        <f t="shared" si="19"/>
        <v>810</v>
      </c>
      <c r="B229" s="15" t="s">
        <v>168</v>
      </c>
      <c r="C229" s="5" t="s">
        <v>86</v>
      </c>
      <c r="D229" s="22">
        <v>1</v>
      </c>
      <c r="E229" s="17"/>
      <c r="F229" s="27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</row>
    <row r="230" spans="1:37" s="7" customFormat="1" ht="21.75" customHeight="1" x14ac:dyDescent="0.2">
      <c r="A230" s="25"/>
      <c r="B230" s="9" t="s">
        <v>169</v>
      </c>
      <c r="C230" s="6"/>
      <c r="D230" s="21"/>
      <c r="E230" s="16"/>
      <c r="F230" s="27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s="14" customFormat="1" ht="24.75" customHeight="1" x14ac:dyDescent="0.2">
      <c r="A231" s="25">
        <f>A229+1</f>
        <v>811</v>
      </c>
      <c r="B231" s="15" t="s">
        <v>170</v>
      </c>
      <c r="C231" s="5" t="s">
        <v>90</v>
      </c>
      <c r="D231" s="22">
        <v>1</v>
      </c>
      <c r="E231" s="17"/>
      <c r="F231" s="27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</row>
    <row r="232" spans="1:37" s="14" customFormat="1" ht="24.75" customHeight="1" x14ac:dyDescent="0.2">
      <c r="A232" s="25">
        <f>+A231+1</f>
        <v>812</v>
      </c>
      <c r="B232" s="15" t="s">
        <v>171</v>
      </c>
      <c r="C232" s="5" t="s">
        <v>86</v>
      </c>
      <c r="D232" s="22">
        <v>30</v>
      </c>
      <c r="E232" s="17"/>
      <c r="F232" s="27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</row>
    <row r="233" spans="1:37" s="14" customFormat="1" ht="24.75" customHeight="1" x14ac:dyDescent="0.2">
      <c r="A233" s="25">
        <f t="shared" ref="A233:A236" si="20">+A232+1</f>
        <v>813</v>
      </c>
      <c r="B233" s="15" t="s">
        <v>198</v>
      </c>
      <c r="C233" s="5" t="s">
        <v>86</v>
      </c>
      <c r="D233" s="22">
        <v>23</v>
      </c>
      <c r="E233" s="17"/>
      <c r="F233" s="27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</row>
    <row r="234" spans="1:37" s="14" customFormat="1" ht="24.75" customHeight="1" x14ac:dyDescent="0.2">
      <c r="A234" s="25">
        <f t="shared" si="20"/>
        <v>814</v>
      </c>
      <c r="B234" s="15" t="s">
        <v>172</v>
      </c>
      <c r="C234" s="5" t="s">
        <v>86</v>
      </c>
      <c r="D234" s="22">
        <v>6</v>
      </c>
      <c r="E234" s="17"/>
      <c r="F234" s="27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</row>
    <row r="235" spans="1:37" s="14" customFormat="1" ht="24.75" customHeight="1" x14ac:dyDescent="0.2">
      <c r="A235" s="25">
        <f t="shared" si="20"/>
        <v>815</v>
      </c>
      <c r="B235" s="15" t="s">
        <v>173</v>
      </c>
      <c r="C235" s="5" t="s">
        <v>86</v>
      </c>
      <c r="D235" s="22">
        <v>3</v>
      </c>
      <c r="E235" s="17"/>
      <c r="F235" s="27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</row>
    <row r="236" spans="1:37" s="14" customFormat="1" ht="24.75" customHeight="1" thickBot="1" x14ac:dyDescent="0.25">
      <c r="A236" s="25">
        <f t="shared" si="20"/>
        <v>816</v>
      </c>
      <c r="B236" s="15" t="s">
        <v>174</v>
      </c>
      <c r="C236" s="5" t="s">
        <v>1</v>
      </c>
      <c r="D236" s="22">
        <v>1000</v>
      </c>
      <c r="E236" s="17"/>
      <c r="F236" s="27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</row>
    <row r="237" spans="1:37" s="14" customFormat="1" ht="24.75" customHeight="1" thickBot="1" x14ac:dyDescent="0.25">
      <c r="A237" s="70" t="s">
        <v>258</v>
      </c>
      <c r="B237" s="71"/>
      <c r="C237" s="71"/>
      <c r="D237" s="72"/>
      <c r="E237" s="18"/>
      <c r="F237" s="34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</row>
    <row r="238" spans="1:37" s="2" customFormat="1" ht="21.75" customHeight="1" x14ac:dyDescent="0.2">
      <c r="A238" s="33"/>
      <c r="B238" s="32" t="s">
        <v>74</v>
      </c>
      <c r="C238" s="31"/>
      <c r="D238" s="30"/>
      <c r="E238" s="29"/>
      <c r="F238" s="28"/>
    </row>
    <row r="239" spans="1:37" s="7" customFormat="1" ht="35.25" customHeight="1" x14ac:dyDescent="0.2">
      <c r="A239" s="25">
        <v>901</v>
      </c>
      <c r="B239" s="15" t="s">
        <v>47</v>
      </c>
      <c r="C239" s="5" t="s">
        <v>7</v>
      </c>
      <c r="D239" s="22">
        <v>800</v>
      </c>
      <c r="E239" s="17"/>
      <c r="F239" s="27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</row>
    <row r="240" spans="1:37" s="7" customFormat="1" ht="35.25" customHeight="1" thickBot="1" x14ac:dyDescent="0.25">
      <c r="A240" s="25">
        <f>+A239+1</f>
        <v>902</v>
      </c>
      <c r="B240" s="15" t="s">
        <v>60</v>
      </c>
      <c r="C240" s="5" t="s">
        <v>7</v>
      </c>
      <c r="D240" s="22">
        <v>3900</v>
      </c>
      <c r="E240" s="17"/>
      <c r="F240" s="27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</row>
    <row r="241" spans="1:37" s="14" customFormat="1" ht="24.75" customHeight="1" thickBot="1" x14ac:dyDescent="0.25">
      <c r="A241" s="70" t="s">
        <v>21</v>
      </c>
      <c r="B241" s="71"/>
      <c r="C241" s="71"/>
      <c r="D241" s="72"/>
      <c r="E241" s="18"/>
      <c r="F241" s="34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</row>
    <row r="242" spans="1:37" s="2" customFormat="1" ht="21.75" customHeight="1" x14ac:dyDescent="0.2">
      <c r="A242" s="33"/>
      <c r="B242" s="32" t="s">
        <v>75</v>
      </c>
      <c r="C242" s="31"/>
      <c r="D242" s="30"/>
      <c r="E242" s="29"/>
      <c r="F242" s="28"/>
    </row>
    <row r="243" spans="1:37" s="7" customFormat="1" ht="27.75" customHeight="1" x14ac:dyDescent="0.2">
      <c r="A243" s="25">
        <v>1001</v>
      </c>
      <c r="B243" s="15" t="s">
        <v>255</v>
      </c>
      <c r="C243" s="5" t="s">
        <v>7</v>
      </c>
      <c r="D243" s="22">
        <v>40</v>
      </c>
      <c r="E243" s="17"/>
      <c r="F243" s="27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</row>
    <row r="244" spans="1:37" s="7" customFormat="1" ht="27.75" customHeight="1" x14ac:dyDescent="0.2">
      <c r="A244" s="25">
        <f>+A243+1</f>
        <v>1002</v>
      </c>
      <c r="B244" s="15" t="s">
        <v>225</v>
      </c>
      <c r="C244" s="5" t="s">
        <v>7</v>
      </c>
      <c r="D244" s="22">
        <v>60</v>
      </c>
      <c r="E244" s="17"/>
      <c r="F244" s="27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</row>
    <row r="245" spans="1:37" s="14" customFormat="1" ht="27.75" customHeight="1" x14ac:dyDescent="0.2">
      <c r="A245" s="25">
        <f t="shared" ref="A245:A247" si="21">+A244+1</f>
        <v>1003</v>
      </c>
      <c r="B245" s="15" t="s">
        <v>50</v>
      </c>
      <c r="C245" s="5" t="s">
        <v>1</v>
      </c>
      <c r="D245" s="22">
        <v>20</v>
      </c>
      <c r="E245" s="17"/>
      <c r="F245" s="27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</row>
    <row r="246" spans="1:37" s="14" customFormat="1" ht="24" customHeight="1" x14ac:dyDescent="0.2">
      <c r="A246" s="25">
        <f t="shared" si="21"/>
        <v>1004</v>
      </c>
      <c r="B246" s="15" t="s">
        <v>256</v>
      </c>
      <c r="C246" s="5" t="s">
        <v>1</v>
      </c>
      <c r="D246" s="22">
        <v>13</v>
      </c>
      <c r="E246" s="17"/>
      <c r="F246" s="27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</row>
    <row r="247" spans="1:37" s="7" customFormat="1" ht="27.75" customHeight="1" thickBot="1" x14ac:dyDescent="0.25">
      <c r="A247" s="25">
        <f t="shared" si="21"/>
        <v>1005</v>
      </c>
      <c r="B247" s="15" t="s">
        <v>51</v>
      </c>
      <c r="C247" s="5" t="s">
        <v>7</v>
      </c>
      <c r="D247" s="22">
        <v>70</v>
      </c>
      <c r="E247" s="17"/>
      <c r="F247" s="27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</row>
    <row r="248" spans="1:37" s="14" customFormat="1" ht="24.75" customHeight="1" thickBot="1" x14ac:dyDescent="0.25">
      <c r="A248" s="70" t="s">
        <v>20</v>
      </c>
      <c r="B248" s="71"/>
      <c r="C248" s="71"/>
      <c r="D248" s="72"/>
      <c r="E248" s="18"/>
      <c r="F248" s="34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</row>
    <row r="249" spans="1:37" ht="18" customHeight="1" x14ac:dyDescent="0.25">
      <c r="A249" s="10"/>
      <c r="B249" s="10"/>
      <c r="C249" s="11"/>
      <c r="D249" s="23"/>
      <c r="E249" s="19"/>
      <c r="F249" s="12"/>
    </row>
    <row r="250" spans="1:37" ht="10.5" customHeight="1" x14ac:dyDescent="0.25">
      <c r="A250" s="10"/>
      <c r="B250" s="10"/>
      <c r="C250" s="11"/>
      <c r="D250" s="23"/>
      <c r="E250" s="19"/>
      <c r="F250" s="12"/>
    </row>
    <row r="251" spans="1:37" ht="14.25" customHeight="1" x14ac:dyDescent="0.25">
      <c r="A251" s="10"/>
      <c r="B251" s="10"/>
      <c r="C251" s="11"/>
      <c r="D251" s="23"/>
      <c r="E251" s="19"/>
      <c r="F251" s="12"/>
    </row>
    <row r="252" spans="1:37" ht="15" customHeight="1" thickBot="1" x14ac:dyDescent="0.3">
      <c r="A252" s="10"/>
      <c r="B252" s="10"/>
      <c r="C252" s="11"/>
      <c r="D252" s="23"/>
      <c r="E252" s="19"/>
      <c r="F252" s="12"/>
    </row>
    <row r="253" spans="1:37" ht="30" customHeight="1" thickBot="1" x14ac:dyDescent="0.3">
      <c r="A253" s="73" t="s">
        <v>37</v>
      </c>
      <c r="B253" s="74"/>
      <c r="C253" s="74"/>
      <c r="D253" s="74"/>
      <c r="E253" s="74"/>
      <c r="F253" s="75"/>
    </row>
    <row r="254" spans="1:37" ht="30" customHeight="1" thickBot="1" x14ac:dyDescent="0.3">
      <c r="A254" s="51">
        <v>100</v>
      </c>
      <c r="B254" s="61" t="s">
        <v>16</v>
      </c>
      <c r="C254" s="62"/>
      <c r="D254" s="62"/>
      <c r="E254" s="63"/>
      <c r="F254" s="52"/>
    </row>
    <row r="255" spans="1:37" ht="30" customHeight="1" thickBot="1" x14ac:dyDescent="0.3">
      <c r="A255" s="51">
        <f t="shared" ref="A255:A263" si="22">+A254+100</f>
        <v>200</v>
      </c>
      <c r="B255" s="61" t="s">
        <v>17</v>
      </c>
      <c r="C255" s="62"/>
      <c r="D255" s="62"/>
      <c r="E255" s="63"/>
      <c r="F255" s="52"/>
    </row>
    <row r="256" spans="1:37" ht="30" customHeight="1" thickBot="1" x14ac:dyDescent="0.3">
      <c r="A256" s="51">
        <f t="shared" si="22"/>
        <v>300</v>
      </c>
      <c r="B256" s="61" t="s">
        <v>19</v>
      </c>
      <c r="C256" s="62"/>
      <c r="D256" s="62"/>
      <c r="E256" s="63"/>
      <c r="F256" s="52"/>
    </row>
    <row r="257" spans="1:6" ht="30" customHeight="1" thickBot="1" x14ac:dyDescent="0.3">
      <c r="A257" s="51">
        <f t="shared" si="22"/>
        <v>400</v>
      </c>
      <c r="B257" s="61" t="s">
        <v>69</v>
      </c>
      <c r="C257" s="62"/>
      <c r="D257" s="62"/>
      <c r="E257" s="63"/>
      <c r="F257" s="52"/>
    </row>
    <row r="258" spans="1:6" ht="30" customHeight="1" thickBot="1" x14ac:dyDescent="0.3">
      <c r="A258" s="51">
        <f t="shared" si="22"/>
        <v>500</v>
      </c>
      <c r="B258" s="61" t="s">
        <v>18</v>
      </c>
      <c r="C258" s="62"/>
      <c r="D258" s="62"/>
      <c r="E258" s="63"/>
      <c r="F258" s="52"/>
    </row>
    <row r="259" spans="1:6" ht="38.25" customHeight="1" thickBot="1" x14ac:dyDescent="0.3">
      <c r="A259" s="51">
        <f t="shared" si="22"/>
        <v>600</v>
      </c>
      <c r="B259" s="61" t="s">
        <v>175</v>
      </c>
      <c r="C259" s="62"/>
      <c r="D259" s="62"/>
      <c r="E259" s="63"/>
      <c r="F259" s="52"/>
    </row>
    <row r="260" spans="1:6" ht="30" customHeight="1" thickBot="1" x14ac:dyDescent="0.3">
      <c r="A260" s="51">
        <f t="shared" si="22"/>
        <v>700</v>
      </c>
      <c r="B260" s="61" t="s">
        <v>27</v>
      </c>
      <c r="C260" s="62"/>
      <c r="D260" s="62"/>
      <c r="E260" s="63"/>
      <c r="F260" s="52"/>
    </row>
    <row r="261" spans="1:6" ht="30" customHeight="1" thickBot="1" x14ac:dyDescent="0.3">
      <c r="A261" s="51">
        <f t="shared" si="22"/>
        <v>800</v>
      </c>
      <c r="B261" s="77" t="s">
        <v>258</v>
      </c>
      <c r="C261" s="78"/>
      <c r="D261" s="78"/>
      <c r="E261" s="79"/>
      <c r="F261" s="52"/>
    </row>
    <row r="262" spans="1:6" ht="30" customHeight="1" thickBot="1" x14ac:dyDescent="0.3">
      <c r="A262" s="51">
        <f t="shared" si="22"/>
        <v>900</v>
      </c>
      <c r="B262" s="61" t="s">
        <v>21</v>
      </c>
      <c r="C262" s="62"/>
      <c r="D262" s="62"/>
      <c r="E262" s="63"/>
      <c r="F262" s="52"/>
    </row>
    <row r="263" spans="1:6" ht="30" customHeight="1" thickBot="1" x14ac:dyDescent="0.3">
      <c r="A263" s="51">
        <f t="shared" si="22"/>
        <v>1000</v>
      </c>
      <c r="B263" s="61" t="s">
        <v>76</v>
      </c>
      <c r="C263" s="62"/>
      <c r="D263" s="62"/>
      <c r="E263" s="63"/>
      <c r="F263" s="52"/>
    </row>
    <row r="264" spans="1:6" ht="30" customHeight="1" thickBot="1" x14ac:dyDescent="0.3">
      <c r="A264" s="64" t="s">
        <v>30</v>
      </c>
      <c r="B264" s="65"/>
      <c r="C264" s="65"/>
      <c r="D264" s="65"/>
      <c r="E264" s="66"/>
      <c r="F264" s="53"/>
    </row>
    <row r="265" spans="1:6" ht="30" customHeight="1" thickBot="1" x14ac:dyDescent="0.3">
      <c r="A265" s="64" t="s">
        <v>31</v>
      </c>
      <c r="B265" s="65"/>
      <c r="C265" s="65"/>
      <c r="D265" s="65"/>
      <c r="E265" s="66"/>
      <c r="F265" s="53"/>
    </row>
    <row r="266" spans="1:6" ht="30" customHeight="1" thickBot="1" x14ac:dyDescent="0.3">
      <c r="A266" s="67" t="s">
        <v>32</v>
      </c>
      <c r="B266" s="68"/>
      <c r="C266" s="68"/>
      <c r="D266" s="68"/>
      <c r="E266" s="69"/>
      <c r="F266" s="54"/>
    </row>
  </sheetData>
  <mergeCells count="27">
    <mergeCell ref="A1:F1"/>
    <mergeCell ref="B259:E259"/>
    <mergeCell ref="A3:F3"/>
    <mergeCell ref="B263:E263"/>
    <mergeCell ref="A241:D241"/>
    <mergeCell ref="A248:D248"/>
    <mergeCell ref="B260:E260"/>
    <mergeCell ref="B261:E261"/>
    <mergeCell ref="A4:F4"/>
    <mergeCell ref="A56:D56"/>
    <mergeCell ref="A66:D66"/>
    <mergeCell ref="B262:E262"/>
    <mergeCell ref="A264:E264"/>
    <mergeCell ref="A265:E265"/>
    <mergeCell ref="A266:E266"/>
    <mergeCell ref="A85:D85"/>
    <mergeCell ref="A91:D91"/>
    <mergeCell ref="A108:D108"/>
    <mergeCell ref="A167:D167"/>
    <mergeCell ref="A217:D217"/>
    <mergeCell ref="A237:D237"/>
    <mergeCell ref="A253:F253"/>
    <mergeCell ref="B254:E254"/>
    <mergeCell ref="B255:E255"/>
    <mergeCell ref="B256:E256"/>
    <mergeCell ref="B257:E257"/>
    <mergeCell ref="B258:E258"/>
  </mergeCells>
  <printOptions horizontalCentered="1"/>
  <pageMargins left="0" right="0" top="0.62992125984251968" bottom="0.39370078740157483" header="0.27559055118110237" footer="0.31496062992125984"/>
  <pageSetup paperSize="9" scale="61" firstPageNumber="163" fitToWidth="6" fitToHeight="6" orientation="portrait" useFirstPageNumber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</vt:lpstr>
      <vt:lpstr>bordereau!Zone_d_impression</vt:lpstr>
    </vt:vector>
  </TitlesOfParts>
  <Company>Unicornis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Unicornis</dc:creator>
  <cp:lastModifiedBy>NAJI KHADDOUJ</cp:lastModifiedBy>
  <cp:lastPrinted>2019-01-24T15:42:13Z</cp:lastPrinted>
  <dcterms:created xsi:type="dcterms:W3CDTF">2011-01-05T14:38:48Z</dcterms:created>
  <dcterms:modified xsi:type="dcterms:W3CDTF">2019-01-24T15:47:38Z</dcterms:modified>
</cp:coreProperties>
</file>